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446C927-BEEA-41A8-B5BE-D6EE86F2DC4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库存报表" sheetId="1" r:id="rId1"/>
    <sheet name="分类报表" sheetId="3" r:id="rId2"/>
  </sheets>
  <definedNames>
    <definedName name="_xlnm._FilterDatabase" localSheetId="0" hidden="1">库存报表!$A$3:$S$48</definedName>
  </definedNames>
  <calcPr calcId="181029"/>
</workbook>
</file>

<file path=xl/calcChain.xml><?xml version="1.0" encoding="utf-8"?>
<calcChain xmlns="http://schemas.openxmlformats.org/spreadsheetml/2006/main">
  <c r="J8" i="3" l="1"/>
  <c r="H8" i="3"/>
  <c r="J7" i="3"/>
  <c r="J14" i="3" s="1"/>
  <c r="H7" i="3"/>
  <c r="H14" i="3" s="1"/>
  <c r="R45" i="1"/>
  <c r="Q45" i="1"/>
</calcChain>
</file>

<file path=xl/sharedStrings.xml><?xml version="1.0" encoding="utf-8"?>
<sst xmlns="http://schemas.openxmlformats.org/spreadsheetml/2006/main" count="161" uniqueCount="109">
  <si>
    <r>
      <rPr>
        <b/>
        <sz val="24"/>
        <rFont val="宋体"/>
        <charset val="134"/>
        <scheme val="minor"/>
      </rPr>
      <t>爱心超市物资1</t>
    </r>
    <r>
      <rPr>
        <b/>
        <sz val="24"/>
        <rFont val="宋体"/>
        <charset val="134"/>
        <scheme val="minor"/>
      </rPr>
      <t>2</t>
    </r>
    <r>
      <rPr>
        <b/>
        <sz val="24"/>
        <rFont val="宋体"/>
        <charset val="134"/>
        <scheme val="minor"/>
      </rPr>
      <t>月度库存报表</t>
    </r>
  </si>
  <si>
    <t>期初</t>
  </si>
  <si>
    <t>本月变动</t>
  </si>
  <si>
    <t>期未</t>
  </si>
  <si>
    <t>物品名称</t>
  </si>
  <si>
    <t>生产日期</t>
  </si>
  <si>
    <t>到期日</t>
  </si>
  <si>
    <t>单位</t>
  </si>
  <si>
    <t>期初数量</t>
  </si>
  <si>
    <t>单价</t>
  </si>
  <si>
    <t>期初金额（元）</t>
  </si>
  <si>
    <t>单价折合券数</t>
  </si>
  <si>
    <t>期初（券）</t>
  </si>
  <si>
    <t>本月收入数量</t>
  </si>
  <si>
    <t>本月收入金额</t>
  </si>
  <si>
    <t>收入折合卷数</t>
  </si>
  <si>
    <t>本月支出数量</t>
  </si>
  <si>
    <t>本月支出金额数</t>
  </si>
  <si>
    <t>本月支出券数</t>
  </si>
  <si>
    <t>本月结余数</t>
  </si>
  <si>
    <t>本月结余（金额数）</t>
  </si>
  <si>
    <t>本月结余（券数）</t>
  </si>
  <si>
    <t>备注</t>
  </si>
  <si>
    <t>生鱼牌粘米5kg</t>
  </si>
  <si>
    <t>包</t>
  </si>
  <si>
    <t>金龙鱼粘米5kg</t>
  </si>
  <si>
    <t>白燕赣香丝苗米5kg</t>
  </si>
  <si>
    <t>太粮靓虾王粘米5kg</t>
  </si>
  <si>
    <t>白燕双竹粘米10kg</t>
  </si>
  <si>
    <t>白燕双竹粘米15kg</t>
  </si>
  <si>
    <t>鹰唛花生油1.38L</t>
  </si>
  <si>
    <t>20223/7/8</t>
  </si>
  <si>
    <t>瓶</t>
  </si>
  <si>
    <t>鹰唛花生油1.8L</t>
  </si>
  <si>
    <t>厨宝花生油1.8L</t>
  </si>
  <si>
    <t>20223/7/21</t>
  </si>
  <si>
    <t>胡姬花生油1.8L</t>
  </si>
  <si>
    <t>厨宝花生油5L</t>
  </si>
  <si>
    <t>红烧牛肉面</t>
  </si>
  <si>
    <t>寿星虾仁面</t>
  </si>
  <si>
    <t>箱</t>
  </si>
  <si>
    <t>原味麦片600g</t>
  </si>
  <si>
    <t>李锦记生抽1.75L</t>
  </si>
  <si>
    <t>粤盐500g</t>
  </si>
  <si>
    <t>豆鼓鱼227g</t>
  </si>
  <si>
    <t>灌</t>
  </si>
  <si>
    <t>白腐乳300g</t>
  </si>
  <si>
    <t>嘉丰蜜枣300g</t>
  </si>
  <si>
    <t>太古砂糖454g</t>
  </si>
  <si>
    <t>20235/6/7</t>
  </si>
  <si>
    <t>立白洗衣粉454g</t>
  </si>
  <si>
    <t>立白洗衣粉1.8kg</t>
  </si>
  <si>
    <t>高富力洗洁精900g</t>
  </si>
  <si>
    <t>2022//11/19</t>
  </si>
  <si>
    <t>高富力洗洁精1.8kg</t>
  </si>
  <si>
    <t>采涛洗发水750g</t>
  </si>
  <si>
    <t>澳雪沐浴露2kg</t>
  </si>
  <si>
    <t>支</t>
  </si>
  <si>
    <t>黑妹牙膏200g</t>
  </si>
  <si>
    <t>芭菲洗衣液3kg</t>
  </si>
  <si>
    <t>洁柔纸卷10+1</t>
  </si>
  <si>
    <t>2026/3/219</t>
  </si>
  <si>
    <t>条</t>
  </si>
  <si>
    <t>揽菊蚊香3+1</t>
  </si>
  <si>
    <t>盒</t>
  </si>
  <si>
    <t>洁厕精</t>
  </si>
  <si>
    <t>伞</t>
  </si>
  <si>
    <t>长期无人领</t>
  </si>
  <si>
    <t>张</t>
  </si>
  <si>
    <t>棉被</t>
  </si>
  <si>
    <t>蚊帐</t>
  </si>
  <si>
    <t>水壶</t>
  </si>
  <si>
    <t>个</t>
  </si>
  <si>
    <t>合计数</t>
  </si>
  <si>
    <t>盘点填报人签名：</t>
  </si>
  <si>
    <t>说明：1、收入依据:接收捐赠物资，建议捐赠人请提供发票或出仓单等有效价值证明；2、支出依据：物资签收表、秘书处物资调配呈批（备注栏说明）等</t>
  </si>
  <si>
    <t>爱心超市物资12月度统计表</t>
  </si>
  <si>
    <t>上月结存</t>
  </si>
  <si>
    <t>本月收入合计</t>
  </si>
  <si>
    <t>捐赠收入</t>
  </si>
  <si>
    <t>慈善会购入</t>
  </si>
  <si>
    <t>调拨收入</t>
  </si>
  <si>
    <t>本月支出合计</t>
  </si>
  <si>
    <t>调拨处理</t>
  </si>
  <si>
    <t>本月发出</t>
  </si>
  <si>
    <t>本月结存</t>
  </si>
  <si>
    <t>物资价值(元)</t>
  </si>
  <si>
    <t>拆合券数(券)</t>
  </si>
  <si>
    <t>本月捐赠物品：</t>
  </si>
  <si>
    <t>捐赠日期</t>
  </si>
  <si>
    <t>捐赠单位或姓名</t>
  </si>
  <si>
    <t>规格</t>
  </si>
  <si>
    <t>数量</t>
  </si>
  <si>
    <t>单价（元）</t>
  </si>
  <si>
    <t>价值（元）</t>
  </si>
  <si>
    <t>折合券单价（券）</t>
  </si>
  <si>
    <t>折合券数（券）</t>
  </si>
  <si>
    <t>联系数电话</t>
  </si>
  <si>
    <t>何先生</t>
  </si>
  <si>
    <t>生鱼牌粘米</t>
  </si>
  <si>
    <t>5kg</t>
  </si>
  <si>
    <t>厨宝花生油</t>
  </si>
  <si>
    <t>1.8L</t>
  </si>
  <si>
    <t>李婉彤、刘永炬</t>
  </si>
  <si>
    <t>太粮靓虾王粘米</t>
  </si>
  <si>
    <t>胡姬花花生油</t>
  </si>
  <si>
    <t>梁荣日</t>
  </si>
  <si>
    <t>白燕双竹粘米</t>
  </si>
  <si>
    <t>15kg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</si>
</sst>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#,##0.00_ "/>
    <numFmt numFmtId="179" formatCode="0.0_ "/>
    <numFmt numFmtId="180" formatCode="0.00_ "/>
  </numFmts>
  <fonts count="24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仿宋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2"/>
      <color rgb="FFFF0000"/>
      <name val="仿宋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1"/>
      <color rgb="FF7030A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134">
    <xf numFmtId="0" fontId="0" fillId="0" borderId="0" xfId="0"/>
    <xf numFmtId="0" fontId="0" fillId="0" borderId="0" xfId="0" applyAlignment="1">
      <alignment shrinkToFit="1"/>
    </xf>
    <xf numFmtId="0" fontId="1" fillId="0" borderId="0" xfId="0" applyFont="1"/>
    <xf numFmtId="178" fontId="2" fillId="0" borderId="0" xfId="0" applyNumberFormat="1" applyFont="1" applyAlignment="1">
      <alignment horizontal="left" vertical="center" shrinkToFit="1"/>
    </xf>
    <xf numFmtId="179" fontId="2" fillId="0" borderId="0" xfId="0" applyNumberFormat="1" applyFont="1" applyAlignment="1">
      <alignment horizontal="left" vertical="center" shrinkToFit="1"/>
    </xf>
    <xf numFmtId="178" fontId="0" fillId="0" borderId="0" xfId="0" applyNumberFormat="1" applyAlignment="1">
      <alignment shrinkToFit="1"/>
    </xf>
    <xf numFmtId="179" fontId="0" fillId="0" borderId="0" xfId="0" applyNumberFormat="1" applyAlignment="1">
      <alignment shrinkToFit="1"/>
    </xf>
    <xf numFmtId="0" fontId="2" fillId="0" borderId="0" xfId="0" applyFont="1" applyAlignment="1">
      <alignment horizontal="left" vertical="top" shrinkToFit="1"/>
    </xf>
    <xf numFmtId="178" fontId="2" fillId="0" borderId="0" xfId="0" applyNumberFormat="1" applyFont="1" applyAlignment="1">
      <alignment horizontal="left" vertical="top" shrinkToFit="1"/>
    </xf>
    <xf numFmtId="179" fontId="2" fillId="0" borderId="0" xfId="0" applyNumberFormat="1" applyFont="1" applyAlignment="1">
      <alignment horizontal="left" vertical="top" shrinkToFit="1"/>
    </xf>
    <xf numFmtId="0" fontId="0" fillId="0" borderId="0" xfId="0" applyAlignment="1">
      <alignment horizontal="left" shrinkToFit="1"/>
    </xf>
    <xf numFmtId="178" fontId="0" fillId="0" borderId="0" xfId="0" applyNumberFormat="1" applyAlignment="1">
      <alignment horizontal="left" shrinkToFit="1"/>
    </xf>
    <xf numFmtId="179" fontId="0" fillId="0" borderId="0" xfId="0" applyNumberFormat="1" applyAlignment="1">
      <alignment horizontal="left" shrinkToFit="1"/>
    </xf>
    <xf numFmtId="0" fontId="3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6" fillId="0" borderId="1" xfId="7" applyFont="1" applyBorder="1" applyAlignment="1">
      <alignment horizontal="center"/>
    </xf>
    <xf numFmtId="0" fontId="7" fillId="0" borderId="1" xfId="9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/>
    </xf>
    <xf numFmtId="14" fontId="5" fillId="0" borderId="5" xfId="2" applyNumberFormat="1" applyFont="1" applyBorder="1" applyAlignment="1">
      <alignment horizontal="center"/>
    </xf>
    <xf numFmtId="0" fontId="7" fillId="0" borderId="1" xfId="5" applyFont="1" applyBorder="1" applyAlignment="1">
      <alignment horizontal="center" vertical="center" wrapText="1"/>
    </xf>
    <xf numFmtId="14" fontId="5" fillId="0" borderId="5" xfId="2" applyNumberFormat="1" applyFont="1" applyBorder="1"/>
    <xf numFmtId="0" fontId="7" fillId="0" borderId="5" xfId="5" applyFont="1" applyBorder="1" applyAlignment="1">
      <alignment vertical="center" wrapText="1"/>
    </xf>
    <xf numFmtId="14" fontId="5" fillId="0" borderId="1" xfId="2" applyNumberFormat="1" applyFont="1" applyBorder="1" applyAlignment="1">
      <alignment horizontal="center"/>
    </xf>
    <xf numFmtId="0" fontId="7" fillId="0" borderId="5" xfId="9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7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4" fillId="0" borderId="0" xfId="13" applyFont="1" applyAlignment="1">
      <alignment horizontal="left" vertical="top" wrapText="1"/>
    </xf>
    <xf numFmtId="0" fontId="4" fillId="0" borderId="0" xfId="9" applyFont="1" applyAlignment="1">
      <alignment horizontal="left" vertical="center" wrapText="1"/>
    </xf>
    <xf numFmtId="0" fontId="4" fillId="0" borderId="0" xfId="7" applyFont="1" applyAlignment="1">
      <alignment horizontal="center"/>
    </xf>
    <xf numFmtId="180" fontId="4" fillId="0" borderId="0" xfId="1" applyNumberFormat="1" applyFont="1" applyAlignment="1">
      <alignment horizontal="center" vertical="center" wrapText="1"/>
    </xf>
    <xf numFmtId="179" fontId="4" fillId="0" borderId="0" xfId="1" applyNumberFormat="1" applyFont="1" applyAlignment="1">
      <alignment horizontal="center" vertical="center" wrapText="1"/>
    </xf>
    <xf numFmtId="0" fontId="4" fillId="0" borderId="0" xfId="11" applyFont="1" applyAlignment="1">
      <alignment horizontal="left" vertical="center" wrapText="1"/>
    </xf>
    <xf numFmtId="0" fontId="2" fillId="0" borderId="0" xfId="0" applyFont="1"/>
    <xf numFmtId="0" fontId="6" fillId="0" borderId="1" xfId="7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8" fillId="0" borderId="0" xfId="0" applyFont="1"/>
    <xf numFmtId="0" fontId="9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shrinkToFit="1"/>
    </xf>
    <xf numFmtId="0" fontId="10" fillId="0" borderId="0" xfId="0" applyFont="1" applyAlignment="1">
      <alignment shrinkToFit="1"/>
    </xf>
    <xf numFmtId="0" fontId="1" fillId="0" borderId="0" xfId="0" applyFont="1" applyAlignment="1">
      <alignment shrinkToFit="1"/>
    </xf>
    <xf numFmtId="0" fontId="2" fillId="0" borderId="0" xfId="0" applyFont="1" applyAlignment="1">
      <alignment horizontal="left" vertical="center" shrinkToFit="1"/>
    </xf>
    <xf numFmtId="0" fontId="11" fillId="0" borderId="0" xfId="0" applyFont="1" applyAlignment="1">
      <alignment shrinkToFit="1"/>
    </xf>
    <xf numFmtId="0" fontId="11" fillId="0" borderId="0" xfId="0" applyFont="1" applyAlignment="1">
      <alignment horizontal="center" shrinkToFit="1"/>
    </xf>
    <xf numFmtId="178" fontId="11" fillId="0" borderId="0" xfId="0" applyNumberFormat="1" applyFont="1" applyAlignment="1">
      <alignment horizontal="center" shrinkToFit="1"/>
    </xf>
    <xf numFmtId="179" fontId="11" fillId="0" borderId="0" xfId="0" applyNumberFormat="1" applyFont="1" applyAlignment="1">
      <alignment horizontal="center" shrinkToFit="1"/>
    </xf>
    <xf numFmtId="0" fontId="13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wrapText="1" shrinkToFit="1"/>
    </xf>
    <xf numFmtId="178" fontId="14" fillId="0" borderId="1" xfId="0" applyNumberFormat="1" applyFont="1" applyBorder="1" applyAlignment="1">
      <alignment horizontal="center" vertical="center" wrapText="1" shrinkToFit="1"/>
    </xf>
    <xf numFmtId="0" fontId="15" fillId="0" borderId="1" xfId="13" applyFont="1" applyBorder="1" applyAlignment="1">
      <alignment vertical="top" wrapText="1"/>
    </xf>
    <xf numFmtId="14" fontId="15" fillId="0" borderId="1" xfId="7" applyNumberFormat="1" applyFont="1" applyBorder="1" applyAlignment="1">
      <alignment horizontal="left"/>
    </xf>
    <xf numFmtId="14" fontId="15" fillId="0" borderId="1" xfId="7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center" shrinkToFit="1"/>
    </xf>
    <xf numFmtId="180" fontId="15" fillId="0" borderId="1" xfId="0" applyNumberFormat="1" applyFont="1" applyBorder="1" applyAlignment="1">
      <alignment horizontal="center" shrinkToFit="1"/>
    </xf>
    <xf numFmtId="0" fontId="16" fillId="0" borderId="1" xfId="1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left" vertical="center"/>
    </xf>
    <xf numFmtId="0" fontId="16" fillId="0" borderId="1" xfId="9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left"/>
    </xf>
    <xf numFmtId="0" fontId="15" fillId="0" borderId="1" xfId="9" applyFont="1" applyBorder="1" applyAlignment="1">
      <alignment vertical="center" wrapText="1"/>
    </xf>
    <xf numFmtId="14" fontId="15" fillId="0" borderId="1" xfId="3" applyNumberFormat="1" applyFont="1" applyBorder="1" applyAlignment="1">
      <alignment horizontal="left" vertical="center" wrapText="1"/>
    </xf>
    <xf numFmtId="180" fontId="15" fillId="0" borderId="1" xfId="9" applyNumberFormat="1" applyFont="1" applyBorder="1" applyAlignment="1">
      <alignment horizontal="center" vertical="center" wrapText="1"/>
    </xf>
    <xf numFmtId="0" fontId="15" fillId="0" borderId="1" xfId="9" applyFont="1" applyBorder="1" applyAlignment="1">
      <alignment horizontal="center" vertical="center" wrapText="1"/>
    </xf>
    <xf numFmtId="14" fontId="15" fillId="0" borderId="1" xfId="13" applyNumberFormat="1" applyFont="1" applyBorder="1" applyAlignment="1">
      <alignment horizontal="left"/>
    </xf>
    <xf numFmtId="0" fontId="15" fillId="0" borderId="1" xfId="1" applyFont="1" applyBorder="1" applyAlignment="1">
      <alignment vertical="center" wrapText="1"/>
    </xf>
    <xf numFmtId="0" fontId="15" fillId="0" borderId="1" xfId="13" applyFont="1" applyBorder="1" applyAlignment="1">
      <alignment vertical="center" wrapText="1"/>
    </xf>
    <xf numFmtId="0" fontId="15" fillId="0" borderId="1" xfId="11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left" shrinkToFit="1"/>
    </xf>
    <xf numFmtId="0" fontId="17" fillId="0" borderId="1" xfId="11" applyFont="1" applyBorder="1" applyAlignment="1">
      <alignment vertical="center" wrapText="1"/>
    </xf>
    <xf numFmtId="0" fontId="17" fillId="0" borderId="1" xfId="13" applyFont="1" applyBorder="1" applyAlignment="1">
      <alignment horizontal="left"/>
    </xf>
    <xf numFmtId="0" fontId="17" fillId="0" borderId="1" xfId="0" applyFont="1" applyBorder="1" applyAlignment="1">
      <alignment horizontal="left" shrinkToFit="1"/>
    </xf>
    <xf numFmtId="0" fontId="17" fillId="0" borderId="1" xfId="0" applyFont="1" applyBorder="1" applyAlignment="1">
      <alignment horizontal="center" shrinkToFit="1"/>
    </xf>
    <xf numFmtId="180" fontId="17" fillId="0" borderId="1" xfId="0" applyNumberFormat="1" applyFont="1" applyBorder="1" applyAlignment="1">
      <alignment horizontal="center" shrinkToFit="1"/>
    </xf>
    <xf numFmtId="178" fontId="13" fillId="0" borderId="1" xfId="0" applyNumberFormat="1" applyFont="1" applyBorder="1" applyAlignment="1">
      <alignment horizontal="center" shrinkToFit="1"/>
    </xf>
    <xf numFmtId="178" fontId="18" fillId="0" borderId="1" xfId="0" applyNumberFormat="1" applyFont="1" applyBorder="1" applyAlignment="1">
      <alignment horizontal="center" shrinkToFit="1"/>
    </xf>
    <xf numFmtId="0" fontId="14" fillId="0" borderId="0" xfId="0" applyFont="1" applyAlignment="1">
      <alignment horizontal="left" vertical="top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178" fontId="13" fillId="0" borderId="0" xfId="0" applyNumberFormat="1" applyFont="1" applyAlignment="1">
      <alignment horizontal="center"/>
    </xf>
    <xf numFmtId="179" fontId="14" fillId="0" borderId="1" xfId="0" applyNumberFormat="1" applyFont="1" applyBorder="1" applyAlignment="1">
      <alignment horizontal="center" vertical="center" wrapText="1" shrinkToFit="1"/>
    </xf>
    <xf numFmtId="178" fontId="15" fillId="0" borderId="1" xfId="0" applyNumberFormat="1" applyFont="1" applyBorder="1" applyAlignment="1">
      <alignment horizontal="center" shrinkToFit="1"/>
    </xf>
    <xf numFmtId="179" fontId="15" fillId="0" borderId="1" xfId="0" applyNumberFormat="1" applyFont="1" applyBorder="1" applyAlignment="1">
      <alignment horizontal="center" shrinkToFit="1"/>
    </xf>
    <xf numFmtId="178" fontId="17" fillId="0" borderId="1" xfId="0" applyNumberFormat="1" applyFont="1" applyBorder="1" applyAlignment="1">
      <alignment horizontal="center" shrinkToFit="1"/>
    </xf>
    <xf numFmtId="179" fontId="17" fillId="0" borderId="1" xfId="0" applyNumberFormat="1" applyFont="1" applyBorder="1" applyAlignment="1">
      <alignment horizontal="center" shrinkToFit="1"/>
    </xf>
    <xf numFmtId="180" fontId="18" fillId="0" borderId="1" xfId="0" applyNumberFormat="1" applyFont="1" applyBorder="1" applyAlignment="1">
      <alignment horizontal="center" shrinkToFit="1"/>
    </xf>
    <xf numFmtId="179" fontId="14" fillId="0" borderId="0" xfId="0" applyNumberFormat="1" applyFont="1" applyAlignment="1">
      <alignment horizontal="center"/>
    </xf>
    <xf numFmtId="179" fontId="13" fillId="0" borderId="0" xfId="0" applyNumberFormat="1" applyFont="1" applyAlignment="1">
      <alignment horizontal="center"/>
    </xf>
    <xf numFmtId="0" fontId="15" fillId="0" borderId="1" xfId="0" applyFont="1" applyBorder="1" applyAlignment="1">
      <alignment vertical="center" wrapText="1" shrinkToFit="1"/>
    </xf>
    <xf numFmtId="178" fontId="1" fillId="0" borderId="0" xfId="0" applyNumberFormat="1" applyFont="1" applyAlignment="1">
      <alignment vertical="center" wrapText="1" shrinkToFit="1"/>
    </xf>
    <xf numFmtId="178" fontId="3" fillId="0" borderId="0" xfId="0" applyNumberFormat="1" applyFont="1" applyAlignment="1">
      <alignment vertical="center" wrapText="1" shrinkToFit="1"/>
    </xf>
    <xf numFmtId="0" fontId="19" fillId="0" borderId="1" xfId="0" applyFont="1" applyBorder="1" applyAlignment="1">
      <alignment vertical="center" wrapText="1" shrinkToFit="1"/>
    </xf>
    <xf numFmtId="178" fontId="10" fillId="0" borderId="0" xfId="0" applyNumberFormat="1" applyFont="1" applyAlignment="1">
      <alignment vertical="center" wrapText="1" shrinkToFit="1"/>
    </xf>
    <xf numFmtId="178" fontId="15" fillId="0" borderId="1" xfId="0" applyNumberFormat="1" applyFont="1" applyBorder="1" applyAlignment="1">
      <alignment shrinkToFit="1"/>
    </xf>
    <xf numFmtId="0" fontId="3" fillId="0" borderId="0" xfId="0" applyFont="1" applyAlignment="1">
      <alignment horizontal="center" shrinkToFit="1"/>
    </xf>
    <xf numFmtId="178" fontId="13" fillId="0" borderId="1" xfId="0" applyNumberFormat="1" applyFont="1" applyBorder="1" applyAlignment="1">
      <alignment shrinkToFit="1"/>
    </xf>
    <xf numFmtId="0" fontId="13" fillId="0" borderId="1" xfId="0" applyFont="1" applyBorder="1" applyAlignment="1">
      <alignment shrinkToFit="1"/>
    </xf>
    <xf numFmtId="178" fontId="1" fillId="0" borderId="0" xfId="0" applyNumberFormat="1" applyFont="1" applyAlignment="1">
      <alignment horizontal="center" vertical="center" wrapText="1" shrinkToFit="1"/>
    </xf>
    <xf numFmtId="0" fontId="13" fillId="0" borderId="0" xfId="0" applyFont="1" applyAlignment="1">
      <alignment shrinkToFit="1"/>
    </xf>
    <xf numFmtId="0" fontId="20" fillId="0" borderId="0" xfId="9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shrinkToFit="1"/>
    </xf>
    <xf numFmtId="179" fontId="12" fillId="0" borderId="7" xfId="0" applyNumberFormat="1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179" fontId="13" fillId="0" borderId="3" xfId="0" applyNumberFormat="1" applyFont="1" applyBorder="1" applyAlignment="1">
      <alignment horizontal="center" vertical="center" shrinkToFit="1"/>
    </xf>
    <xf numFmtId="179" fontId="13" fillId="0" borderId="6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shrinkToFit="1"/>
    </xf>
    <xf numFmtId="0" fontId="14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4" fillId="0" borderId="0" xfId="12" applyFont="1" applyAlignment="1">
      <alignment horizont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4" fontId="5" fillId="0" borderId="4" xfId="6" applyNumberFormat="1" applyFont="1" applyBorder="1" applyAlignment="1">
      <alignment horizontal="center"/>
    </xf>
    <xf numFmtId="14" fontId="5" fillId="0" borderId="5" xfId="6" applyNumberFormat="1" applyFont="1" applyBorder="1" applyAlignment="1">
      <alignment horizontal="center"/>
    </xf>
    <xf numFmtId="14" fontId="5" fillId="0" borderId="4" xfId="2" applyNumberFormat="1" applyFont="1" applyBorder="1" applyAlignment="1">
      <alignment horizontal="center"/>
    </xf>
    <xf numFmtId="14" fontId="5" fillId="0" borderId="5" xfId="2" applyNumberFormat="1" applyFont="1" applyBorder="1" applyAlignment="1">
      <alignment horizontal="center"/>
    </xf>
    <xf numFmtId="14" fontId="4" fillId="0" borderId="0" xfId="13" applyNumberFormat="1" applyFont="1" applyAlignment="1">
      <alignment horizontal="center" vertical="top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3" applyFont="1" applyAlignment="1">
      <alignment horizontal="center" vertical="top" wrapText="1"/>
    </xf>
  </cellXfs>
  <cellStyles count="14">
    <cellStyle name="常规" xfId="0" builtinId="0"/>
    <cellStyle name="常规 2" xfId="7" xr:uid="{00000000-0005-0000-0000-000037000000}"/>
    <cellStyle name="常规 2 2" xfId="4" xr:uid="{00000000-0005-0000-0000-00002F000000}"/>
    <cellStyle name="常规 2 2 2" xfId="2" xr:uid="{00000000-0005-0000-0000-000024000000}"/>
    <cellStyle name="常规 2 3" xfId="6" xr:uid="{00000000-0005-0000-0000-000034000000}"/>
    <cellStyle name="常规 2 4" xfId="8" xr:uid="{00000000-0005-0000-0000-000038000000}"/>
    <cellStyle name="常规_爱心物资捐赠公布" xfId="9" xr:uid="{00000000-0005-0000-0000-000039000000}"/>
    <cellStyle name="常规_爱心物资捐赠公布 2" xfId="3" xr:uid="{00000000-0005-0000-0000-000028000000}"/>
    <cellStyle name="常规_爱心物资捐赠公布 2 2 2" xfId="5" xr:uid="{00000000-0005-0000-0000-000033000000}"/>
    <cellStyle name="常规_爱心物资捐赠公布 2 3" xfId="10" xr:uid="{00000000-0005-0000-0000-00003A000000}"/>
    <cellStyle name="常规_爱心物资捐赠公布 3" xfId="1" xr:uid="{00000000-0005-0000-0000-000006000000}"/>
    <cellStyle name="常规_北滘总店201708 (2) 2" xfId="12" xr:uid="{00000000-0005-0000-0000-00003C000000}"/>
    <cellStyle name="常规_资产类" xfId="13" xr:uid="{00000000-0005-0000-0000-00003D000000}"/>
    <cellStyle name="常规_资产类_Sheet2" xfId="11" xr:uid="{00000000-0005-0000-0000-00003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C50"/>
  <sheetViews>
    <sheetView topLeftCell="A30" workbookViewId="0">
      <selection activeCell="L7" sqref="L7"/>
    </sheetView>
  </sheetViews>
  <sheetFormatPr defaultColWidth="9" defaultRowHeight="24.95" customHeight="1" x14ac:dyDescent="0.15"/>
  <cols>
    <col min="1" max="1" width="15.875" style="52" customWidth="1"/>
    <col min="2" max="2" width="10.75" style="52" customWidth="1"/>
    <col min="3" max="3" width="10.125" style="52" customWidth="1"/>
    <col min="4" max="4" width="3.5" style="52" customWidth="1"/>
    <col min="5" max="5" width="4.625" style="53" customWidth="1"/>
    <col min="6" max="6" width="8.875" style="53" customWidth="1"/>
    <col min="7" max="7" width="9.5" style="54" customWidth="1"/>
    <col min="8" max="8" width="5.25" style="53" customWidth="1"/>
    <col min="9" max="9" width="8.875" style="55" customWidth="1"/>
    <col min="10" max="10" width="4.125" style="53" customWidth="1"/>
    <col min="11" max="11" width="7.75" style="54" customWidth="1"/>
    <col min="12" max="12" width="8.125" style="54" customWidth="1"/>
    <col min="13" max="13" width="5.125" style="53" customWidth="1"/>
    <col min="14" max="14" width="9.25" style="54" customWidth="1"/>
    <col min="15" max="15" width="7.75" style="55" customWidth="1"/>
    <col min="16" max="16" width="5.25" style="53" customWidth="1"/>
    <col min="17" max="17" width="9.375" style="54" customWidth="1"/>
    <col min="18" max="18" width="7.875" style="55" customWidth="1"/>
    <col min="19" max="19" width="5.25" style="52" customWidth="1"/>
    <col min="20" max="16384" width="9" style="1"/>
  </cols>
  <sheetData>
    <row r="1" spans="1:20 1849:1849" ht="39.75" customHeight="1" x14ac:dyDescent="0.15">
      <c r="A1" s="110" t="s">
        <v>0</v>
      </c>
      <c r="B1" s="110"/>
      <c r="C1" s="110"/>
      <c r="D1" s="110"/>
      <c r="E1" s="110"/>
      <c r="F1" s="110"/>
      <c r="G1" s="110"/>
      <c r="H1" s="110"/>
      <c r="I1" s="111"/>
      <c r="J1" s="110"/>
      <c r="K1" s="110"/>
      <c r="L1" s="110"/>
      <c r="M1" s="110"/>
      <c r="N1" s="110"/>
      <c r="O1" s="111"/>
      <c r="P1" s="110"/>
      <c r="Q1" s="110"/>
      <c r="R1" s="111"/>
      <c r="S1" s="110"/>
    </row>
    <row r="2" spans="1:20 1849:1849" ht="15" customHeight="1" x14ac:dyDescent="0.15">
      <c r="A2" s="56"/>
      <c r="B2" s="56"/>
      <c r="C2" s="56"/>
      <c r="D2" s="56"/>
      <c r="E2" s="112" t="s">
        <v>1</v>
      </c>
      <c r="F2" s="113"/>
      <c r="G2" s="113"/>
      <c r="H2" s="113"/>
      <c r="I2" s="114"/>
      <c r="J2" s="112" t="s">
        <v>2</v>
      </c>
      <c r="K2" s="113"/>
      <c r="L2" s="113"/>
      <c r="M2" s="113"/>
      <c r="N2" s="113"/>
      <c r="O2" s="115"/>
      <c r="P2" s="112" t="s">
        <v>3</v>
      </c>
      <c r="Q2" s="113"/>
      <c r="R2" s="114"/>
      <c r="S2" s="56"/>
    </row>
    <row r="3" spans="1:20 1849:1849" s="46" customFormat="1" ht="60" customHeight="1" x14ac:dyDescent="0.15">
      <c r="A3" s="57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8" t="s">
        <v>10</v>
      </c>
      <c r="H3" s="57" t="s">
        <v>11</v>
      </c>
      <c r="I3" s="90" t="s">
        <v>12</v>
      </c>
      <c r="J3" s="57" t="s">
        <v>13</v>
      </c>
      <c r="K3" s="58" t="s">
        <v>14</v>
      </c>
      <c r="L3" s="58" t="s">
        <v>15</v>
      </c>
      <c r="M3" s="57" t="s">
        <v>16</v>
      </c>
      <c r="N3" s="58" t="s">
        <v>17</v>
      </c>
      <c r="O3" s="90" t="s">
        <v>18</v>
      </c>
      <c r="P3" s="57" t="s">
        <v>19</v>
      </c>
      <c r="Q3" s="90" t="s">
        <v>20</v>
      </c>
      <c r="R3" s="58" t="s">
        <v>21</v>
      </c>
      <c r="S3" s="57" t="s">
        <v>22</v>
      </c>
    </row>
    <row r="4" spans="1:20 1849:1849" s="46" customFormat="1" ht="18" customHeight="1" x14ac:dyDescent="0.15">
      <c r="A4" s="59" t="s">
        <v>23</v>
      </c>
      <c r="B4" s="60">
        <v>45189</v>
      </c>
      <c r="C4" s="61">
        <v>45554</v>
      </c>
      <c r="D4" s="62" t="s">
        <v>24</v>
      </c>
      <c r="E4" s="62">
        <v>20</v>
      </c>
      <c r="F4" s="63">
        <v>35.28</v>
      </c>
      <c r="G4" s="63">
        <v>705.6</v>
      </c>
      <c r="H4" s="62">
        <v>4</v>
      </c>
      <c r="I4" s="91">
        <v>80</v>
      </c>
      <c r="J4" s="62"/>
      <c r="K4" s="91">
        <v>0</v>
      </c>
      <c r="L4" s="91"/>
      <c r="M4" s="62">
        <v>5</v>
      </c>
      <c r="N4" s="91">
        <v>176.4</v>
      </c>
      <c r="O4" s="92">
        <v>20</v>
      </c>
      <c r="P4" s="62">
        <v>15</v>
      </c>
      <c r="Q4" s="91">
        <v>529.20000000000005</v>
      </c>
      <c r="R4" s="63">
        <v>60</v>
      </c>
      <c r="S4" s="98"/>
      <c r="T4" s="99"/>
    </row>
    <row r="5" spans="1:20 1849:1849" s="46" customFormat="1" ht="18" customHeight="1" x14ac:dyDescent="0.15">
      <c r="A5" s="59" t="s">
        <v>23</v>
      </c>
      <c r="B5" s="60">
        <v>45189</v>
      </c>
      <c r="C5" s="61">
        <v>45554</v>
      </c>
      <c r="D5" s="62" t="s">
        <v>24</v>
      </c>
      <c r="E5" s="62">
        <v>20</v>
      </c>
      <c r="F5" s="63">
        <v>35.299999999999997</v>
      </c>
      <c r="G5" s="63">
        <v>706</v>
      </c>
      <c r="H5" s="62">
        <v>4</v>
      </c>
      <c r="I5" s="91">
        <v>80</v>
      </c>
      <c r="J5" s="62"/>
      <c r="K5" s="91">
        <v>0</v>
      </c>
      <c r="L5" s="91"/>
      <c r="M5" s="62"/>
      <c r="N5" s="91">
        <v>0</v>
      </c>
      <c r="O5" s="92">
        <v>0</v>
      </c>
      <c r="P5" s="62">
        <v>20</v>
      </c>
      <c r="Q5" s="91">
        <v>706</v>
      </c>
      <c r="R5" s="63">
        <v>80</v>
      </c>
      <c r="S5" s="98"/>
      <c r="T5" s="99"/>
    </row>
    <row r="6" spans="1:20 1849:1849" s="46" customFormat="1" ht="18" customHeight="1" x14ac:dyDescent="0.15">
      <c r="A6" s="64" t="s">
        <v>25</v>
      </c>
      <c r="B6" s="60">
        <v>45141</v>
      </c>
      <c r="C6" s="65">
        <v>45506</v>
      </c>
      <c r="D6" s="62" t="s">
        <v>24</v>
      </c>
      <c r="E6" s="62">
        <v>6</v>
      </c>
      <c r="F6" s="63">
        <v>33.5</v>
      </c>
      <c r="G6" s="63">
        <v>201</v>
      </c>
      <c r="H6" s="62">
        <v>3.5</v>
      </c>
      <c r="I6" s="91">
        <v>21</v>
      </c>
      <c r="J6" s="62"/>
      <c r="K6" s="91">
        <v>0</v>
      </c>
      <c r="L6" s="91"/>
      <c r="M6" s="62">
        <v>1</v>
      </c>
      <c r="N6" s="91">
        <v>33.5</v>
      </c>
      <c r="O6" s="92">
        <v>3.5</v>
      </c>
      <c r="P6" s="62">
        <v>5</v>
      </c>
      <c r="Q6" s="91">
        <v>167.5</v>
      </c>
      <c r="R6" s="63">
        <v>17.5</v>
      </c>
      <c r="S6" s="98"/>
      <c r="T6" s="99"/>
    </row>
    <row r="7" spans="1:20 1849:1849" s="46" customFormat="1" ht="18" customHeight="1" x14ac:dyDescent="0.15">
      <c r="A7" s="59" t="s">
        <v>23</v>
      </c>
      <c r="B7" s="60">
        <v>45178</v>
      </c>
      <c r="C7" s="65">
        <v>45543</v>
      </c>
      <c r="D7" s="62" t="s">
        <v>24</v>
      </c>
      <c r="E7" s="62"/>
      <c r="F7" s="63">
        <v>34.5</v>
      </c>
      <c r="G7" s="63">
        <v>0</v>
      </c>
      <c r="H7" s="62">
        <v>3.5</v>
      </c>
      <c r="I7" s="91">
        <v>0</v>
      </c>
      <c r="J7" s="62">
        <v>6</v>
      </c>
      <c r="K7" s="91">
        <v>207</v>
      </c>
      <c r="L7" s="91">
        <v>21</v>
      </c>
      <c r="M7" s="62"/>
      <c r="N7" s="91">
        <v>0</v>
      </c>
      <c r="O7" s="92">
        <v>0</v>
      </c>
      <c r="P7" s="62">
        <v>6</v>
      </c>
      <c r="Q7" s="91">
        <v>207</v>
      </c>
      <c r="R7" s="63">
        <v>21</v>
      </c>
      <c r="S7" s="98"/>
      <c r="T7" s="99"/>
    </row>
    <row r="8" spans="1:20 1849:1849" s="46" customFormat="1" ht="18" customHeight="1" x14ac:dyDescent="0.15">
      <c r="A8" s="66" t="s">
        <v>26</v>
      </c>
      <c r="B8" s="67">
        <v>45191</v>
      </c>
      <c r="C8" s="65">
        <v>45556</v>
      </c>
      <c r="D8" s="62" t="s">
        <v>24</v>
      </c>
      <c r="E8" s="62">
        <v>5</v>
      </c>
      <c r="F8" s="63">
        <v>59.9</v>
      </c>
      <c r="G8" s="63">
        <v>299.5</v>
      </c>
      <c r="H8" s="62">
        <v>5</v>
      </c>
      <c r="I8" s="91">
        <v>25</v>
      </c>
      <c r="J8" s="62"/>
      <c r="K8" s="91">
        <v>0</v>
      </c>
      <c r="L8" s="91"/>
      <c r="M8" s="62"/>
      <c r="N8" s="91">
        <v>0</v>
      </c>
      <c r="O8" s="92">
        <v>0</v>
      </c>
      <c r="P8" s="62">
        <v>5</v>
      </c>
      <c r="Q8" s="91">
        <v>299.5</v>
      </c>
      <c r="R8" s="63">
        <v>25</v>
      </c>
      <c r="S8" s="98"/>
      <c r="T8" s="99"/>
    </row>
    <row r="9" spans="1:20 1849:1849" s="46" customFormat="1" ht="18" customHeight="1" x14ac:dyDescent="0.15">
      <c r="A9" s="66" t="s">
        <v>27</v>
      </c>
      <c r="B9" s="67">
        <v>45165</v>
      </c>
      <c r="C9" s="65">
        <v>45530</v>
      </c>
      <c r="D9" s="62" t="s">
        <v>24</v>
      </c>
      <c r="E9" s="62">
        <v>2</v>
      </c>
      <c r="F9" s="63">
        <v>70.8</v>
      </c>
      <c r="G9" s="63">
        <v>141.6</v>
      </c>
      <c r="H9" s="62">
        <v>5</v>
      </c>
      <c r="I9" s="91">
        <v>10</v>
      </c>
      <c r="J9" s="62"/>
      <c r="K9" s="91">
        <v>0</v>
      </c>
      <c r="L9" s="91"/>
      <c r="M9" s="62"/>
      <c r="N9" s="91">
        <v>0</v>
      </c>
      <c r="O9" s="92">
        <v>0</v>
      </c>
      <c r="P9" s="62">
        <v>2</v>
      </c>
      <c r="Q9" s="91">
        <v>141.6</v>
      </c>
      <c r="R9" s="63">
        <v>10</v>
      </c>
      <c r="S9" s="98"/>
      <c r="T9" s="99"/>
    </row>
    <row r="10" spans="1:20 1849:1849" s="46" customFormat="1" ht="18" customHeight="1" x14ac:dyDescent="0.15">
      <c r="A10" s="66" t="s">
        <v>27</v>
      </c>
      <c r="B10" s="67">
        <v>45165</v>
      </c>
      <c r="C10" s="65">
        <v>45530</v>
      </c>
      <c r="D10" s="62" t="s">
        <v>24</v>
      </c>
      <c r="E10" s="62"/>
      <c r="F10" s="63">
        <v>70.8</v>
      </c>
      <c r="G10" s="63">
        <v>0</v>
      </c>
      <c r="H10" s="62">
        <v>7</v>
      </c>
      <c r="I10" s="91">
        <v>0</v>
      </c>
      <c r="J10" s="62">
        <v>5</v>
      </c>
      <c r="K10" s="91">
        <v>354</v>
      </c>
      <c r="L10" s="91">
        <v>35</v>
      </c>
      <c r="M10" s="62"/>
      <c r="N10" s="91">
        <v>0</v>
      </c>
      <c r="O10" s="92">
        <v>0</v>
      </c>
      <c r="P10" s="62">
        <v>5</v>
      </c>
      <c r="Q10" s="91">
        <v>354</v>
      </c>
      <c r="R10" s="63">
        <v>35</v>
      </c>
      <c r="S10" s="98"/>
      <c r="T10" s="99"/>
    </row>
    <row r="11" spans="1:20 1849:1849" s="47" customFormat="1" ht="18" customHeight="1" x14ac:dyDescent="0.15">
      <c r="A11" s="68" t="s">
        <v>28</v>
      </c>
      <c r="B11" s="67">
        <v>45185</v>
      </c>
      <c r="C11" s="65">
        <v>45550</v>
      </c>
      <c r="D11" s="62" t="s">
        <v>24</v>
      </c>
      <c r="E11" s="62">
        <v>7</v>
      </c>
      <c r="F11" s="63">
        <v>76.3</v>
      </c>
      <c r="G11" s="63">
        <v>534.1</v>
      </c>
      <c r="H11" s="62">
        <v>7</v>
      </c>
      <c r="I11" s="91">
        <v>49</v>
      </c>
      <c r="J11" s="62"/>
      <c r="K11" s="63">
        <v>0</v>
      </c>
      <c r="L11" s="63"/>
      <c r="M11" s="62">
        <v>3</v>
      </c>
      <c r="N11" s="91">
        <v>228.9</v>
      </c>
      <c r="O11" s="92">
        <v>21</v>
      </c>
      <c r="P11" s="62">
        <v>4</v>
      </c>
      <c r="Q11" s="91">
        <v>305.2</v>
      </c>
      <c r="R11" s="63">
        <v>28</v>
      </c>
      <c r="S11" s="98"/>
      <c r="T11" s="100"/>
    </row>
    <row r="12" spans="1:20 1849:1849" s="48" customFormat="1" ht="18" customHeight="1" x14ac:dyDescent="0.15">
      <c r="A12" s="68" t="s">
        <v>29</v>
      </c>
      <c r="B12" s="69">
        <v>45192</v>
      </c>
      <c r="C12" s="69">
        <v>45557</v>
      </c>
      <c r="D12" s="62" t="s">
        <v>24</v>
      </c>
      <c r="E12" s="62">
        <v>19</v>
      </c>
      <c r="F12" s="70">
        <v>110.9</v>
      </c>
      <c r="G12" s="63">
        <v>2107.1</v>
      </c>
      <c r="H12" s="71">
        <v>10</v>
      </c>
      <c r="I12" s="91">
        <v>190</v>
      </c>
      <c r="J12" s="71">
        <v>8</v>
      </c>
      <c r="K12" s="63">
        <v>887.2</v>
      </c>
      <c r="L12" s="63">
        <v>80</v>
      </c>
      <c r="M12" s="71">
        <v>23</v>
      </c>
      <c r="N12" s="91">
        <v>2550.6999999999998</v>
      </c>
      <c r="O12" s="92">
        <v>230</v>
      </c>
      <c r="P12" s="62">
        <v>4</v>
      </c>
      <c r="Q12" s="91">
        <v>443.6</v>
      </c>
      <c r="R12" s="63">
        <v>40</v>
      </c>
      <c r="S12" s="68"/>
      <c r="T12" s="100"/>
      <c r="BSC12" s="109"/>
    </row>
    <row r="13" spans="1:20 1849:1849" s="49" customFormat="1" ht="18" customHeight="1" x14ac:dyDescent="0.15">
      <c r="A13" s="59" t="s">
        <v>30</v>
      </c>
      <c r="B13" s="72" t="s">
        <v>31</v>
      </c>
      <c r="C13" s="65">
        <v>45664</v>
      </c>
      <c r="D13" s="62" t="s">
        <v>32</v>
      </c>
      <c r="E13" s="62">
        <v>2</v>
      </c>
      <c r="F13" s="63">
        <v>36</v>
      </c>
      <c r="G13" s="63">
        <v>72</v>
      </c>
      <c r="H13" s="62">
        <v>4</v>
      </c>
      <c r="I13" s="91">
        <v>8</v>
      </c>
      <c r="J13" s="62"/>
      <c r="K13" s="91">
        <v>0</v>
      </c>
      <c r="L13" s="63"/>
      <c r="M13" s="62">
        <v>2</v>
      </c>
      <c r="N13" s="91">
        <v>72</v>
      </c>
      <c r="O13" s="92">
        <v>8</v>
      </c>
      <c r="P13" s="62"/>
      <c r="Q13" s="91">
        <v>0</v>
      </c>
      <c r="R13" s="63"/>
      <c r="S13" s="101"/>
      <c r="T13" s="102"/>
    </row>
    <row r="14" spans="1:20 1849:1849" s="49" customFormat="1" ht="18" customHeight="1" x14ac:dyDescent="0.15">
      <c r="A14" s="59" t="s">
        <v>33</v>
      </c>
      <c r="B14" s="72" t="s">
        <v>31</v>
      </c>
      <c r="C14" s="65">
        <v>45664</v>
      </c>
      <c r="D14" s="62" t="s">
        <v>32</v>
      </c>
      <c r="E14" s="62">
        <v>6</v>
      </c>
      <c r="F14" s="63">
        <v>47.8</v>
      </c>
      <c r="G14" s="63">
        <v>286.8</v>
      </c>
      <c r="H14" s="62">
        <v>5</v>
      </c>
      <c r="I14" s="91">
        <v>30</v>
      </c>
      <c r="J14" s="62"/>
      <c r="K14" s="91">
        <v>0</v>
      </c>
      <c r="L14" s="63"/>
      <c r="M14" s="62">
        <v>3</v>
      </c>
      <c r="N14" s="91">
        <v>143.4</v>
      </c>
      <c r="O14" s="92">
        <v>15</v>
      </c>
      <c r="P14" s="62">
        <v>3</v>
      </c>
      <c r="Q14" s="91">
        <v>143.4</v>
      </c>
      <c r="R14" s="63">
        <v>15</v>
      </c>
      <c r="S14" s="101"/>
      <c r="T14" s="102"/>
    </row>
    <row r="15" spans="1:20 1849:1849" s="49" customFormat="1" ht="18" customHeight="1" x14ac:dyDescent="0.15">
      <c r="A15" s="59" t="s">
        <v>34</v>
      </c>
      <c r="B15" s="72" t="s">
        <v>35</v>
      </c>
      <c r="C15" s="65">
        <v>45708</v>
      </c>
      <c r="D15" s="62" t="s">
        <v>32</v>
      </c>
      <c r="E15" s="62">
        <v>16</v>
      </c>
      <c r="F15" s="63">
        <v>43.8</v>
      </c>
      <c r="G15" s="63">
        <v>700.8</v>
      </c>
      <c r="H15" s="62">
        <v>4</v>
      </c>
      <c r="I15" s="91">
        <v>64</v>
      </c>
      <c r="J15" s="62">
        <v>6</v>
      </c>
      <c r="K15" s="63">
        <v>262.8</v>
      </c>
      <c r="L15" s="63">
        <v>24</v>
      </c>
      <c r="M15" s="62">
        <v>12</v>
      </c>
      <c r="N15" s="91">
        <v>525.6</v>
      </c>
      <c r="O15" s="92">
        <v>48</v>
      </c>
      <c r="P15" s="62">
        <v>10</v>
      </c>
      <c r="Q15" s="91">
        <v>438</v>
      </c>
      <c r="R15" s="63">
        <v>40</v>
      </c>
      <c r="S15" s="103"/>
      <c r="T15" s="102"/>
    </row>
    <row r="16" spans="1:20 1849:1849" s="49" customFormat="1" ht="18" customHeight="1" x14ac:dyDescent="0.15">
      <c r="A16" s="59" t="s">
        <v>36</v>
      </c>
      <c r="B16" s="72" t="s">
        <v>35</v>
      </c>
      <c r="C16" s="65">
        <v>45708</v>
      </c>
      <c r="D16" s="62" t="s">
        <v>32</v>
      </c>
      <c r="E16" s="62">
        <v>5</v>
      </c>
      <c r="F16" s="63">
        <v>55.9</v>
      </c>
      <c r="G16" s="63">
        <v>279.5</v>
      </c>
      <c r="H16" s="62">
        <v>5</v>
      </c>
      <c r="I16" s="91">
        <v>25</v>
      </c>
      <c r="J16" s="62"/>
      <c r="K16" s="63">
        <v>0</v>
      </c>
      <c r="L16" s="63"/>
      <c r="M16" s="62">
        <v>5</v>
      </c>
      <c r="N16" s="91">
        <v>279.5</v>
      </c>
      <c r="O16" s="92">
        <v>25</v>
      </c>
      <c r="P16" s="62"/>
      <c r="Q16" s="91">
        <v>0</v>
      </c>
      <c r="R16" s="63"/>
      <c r="S16" s="103"/>
      <c r="T16" s="102"/>
    </row>
    <row r="17" spans="1:20" s="48" customFormat="1" ht="18" customHeight="1" x14ac:dyDescent="0.15">
      <c r="A17" s="59" t="s">
        <v>36</v>
      </c>
      <c r="B17" s="72" t="s">
        <v>35</v>
      </c>
      <c r="C17" s="65">
        <v>45708</v>
      </c>
      <c r="D17" s="62" t="s">
        <v>32</v>
      </c>
      <c r="E17" s="62"/>
      <c r="F17" s="63">
        <v>69.900000000000006</v>
      </c>
      <c r="G17" s="63">
        <v>0</v>
      </c>
      <c r="H17" s="62">
        <v>7</v>
      </c>
      <c r="I17" s="91">
        <v>0</v>
      </c>
      <c r="J17" s="62">
        <v>5</v>
      </c>
      <c r="K17" s="63">
        <v>349.5</v>
      </c>
      <c r="L17" s="63">
        <v>35</v>
      </c>
      <c r="M17" s="62"/>
      <c r="N17" s="91">
        <v>0</v>
      </c>
      <c r="O17" s="92">
        <v>0</v>
      </c>
      <c r="P17" s="62">
        <v>5</v>
      </c>
      <c r="Q17" s="91">
        <v>349.5</v>
      </c>
      <c r="R17" s="63">
        <v>35</v>
      </c>
      <c r="S17" s="103"/>
      <c r="T17" s="100"/>
    </row>
    <row r="18" spans="1:20" s="49" customFormat="1" ht="18" customHeight="1" x14ac:dyDescent="0.15">
      <c r="A18" s="59" t="s">
        <v>37</v>
      </c>
      <c r="B18" s="72">
        <v>45139</v>
      </c>
      <c r="C18" s="65">
        <v>45777</v>
      </c>
      <c r="D18" s="62" t="s">
        <v>32</v>
      </c>
      <c r="E18" s="62">
        <v>10</v>
      </c>
      <c r="F18" s="63">
        <v>98.9</v>
      </c>
      <c r="G18" s="63">
        <v>989</v>
      </c>
      <c r="H18" s="62">
        <v>10</v>
      </c>
      <c r="I18" s="91">
        <v>100</v>
      </c>
      <c r="J18" s="62"/>
      <c r="K18" s="63">
        <v>0</v>
      </c>
      <c r="L18" s="63"/>
      <c r="M18" s="62">
        <v>7</v>
      </c>
      <c r="N18" s="91">
        <v>692.3</v>
      </c>
      <c r="O18" s="92">
        <v>70</v>
      </c>
      <c r="P18" s="62">
        <v>3</v>
      </c>
      <c r="Q18" s="91">
        <v>296.7</v>
      </c>
      <c r="R18" s="63">
        <v>30</v>
      </c>
      <c r="S18" s="103"/>
      <c r="T18" s="102"/>
    </row>
    <row r="19" spans="1:20" s="49" customFormat="1" ht="18" customHeight="1" x14ac:dyDescent="0.15">
      <c r="A19" s="73" t="s">
        <v>38</v>
      </c>
      <c r="B19" s="72">
        <v>45183</v>
      </c>
      <c r="C19" s="65">
        <v>45425</v>
      </c>
      <c r="D19" s="62" t="s">
        <v>24</v>
      </c>
      <c r="E19" s="62">
        <v>13</v>
      </c>
      <c r="F19" s="62">
        <v>13.5</v>
      </c>
      <c r="G19" s="63">
        <v>175.5</v>
      </c>
      <c r="H19" s="62">
        <v>1</v>
      </c>
      <c r="I19" s="91">
        <v>13</v>
      </c>
      <c r="J19" s="62"/>
      <c r="K19" s="91">
        <v>0</v>
      </c>
      <c r="L19" s="91"/>
      <c r="M19" s="62">
        <v>13</v>
      </c>
      <c r="N19" s="91">
        <v>175.5</v>
      </c>
      <c r="O19" s="92">
        <v>13</v>
      </c>
      <c r="P19" s="62"/>
      <c r="Q19" s="91">
        <v>0</v>
      </c>
      <c r="R19" s="63"/>
      <c r="S19" s="103"/>
      <c r="T19" s="102"/>
    </row>
    <row r="20" spans="1:20" s="49" customFormat="1" ht="18" customHeight="1" x14ac:dyDescent="0.15">
      <c r="A20" s="73" t="s">
        <v>39</v>
      </c>
      <c r="B20" s="72">
        <v>44988</v>
      </c>
      <c r="C20" s="65">
        <v>45201</v>
      </c>
      <c r="D20" s="62" t="s">
        <v>40</v>
      </c>
      <c r="E20" s="62"/>
      <c r="F20" s="63">
        <v>0</v>
      </c>
      <c r="G20" s="63">
        <v>0</v>
      </c>
      <c r="H20" s="62"/>
      <c r="I20" s="91">
        <v>0</v>
      </c>
      <c r="J20" s="62"/>
      <c r="K20" s="91">
        <v>0</v>
      </c>
      <c r="L20" s="91"/>
      <c r="M20" s="62"/>
      <c r="N20" s="91">
        <v>0</v>
      </c>
      <c r="O20" s="92">
        <v>0</v>
      </c>
      <c r="P20" s="62"/>
      <c r="Q20" s="91">
        <v>0</v>
      </c>
      <c r="R20" s="63"/>
      <c r="S20" s="103"/>
      <c r="T20" s="102"/>
    </row>
    <row r="21" spans="1:20" s="49" customFormat="1" ht="18" customHeight="1" x14ac:dyDescent="0.15">
      <c r="A21" s="59" t="s">
        <v>41</v>
      </c>
      <c r="B21" s="72">
        <v>44976</v>
      </c>
      <c r="C21" s="65">
        <v>45340</v>
      </c>
      <c r="D21" s="62" t="s">
        <v>24</v>
      </c>
      <c r="E21" s="62">
        <v>3</v>
      </c>
      <c r="F21" s="63">
        <v>26.36</v>
      </c>
      <c r="G21" s="63">
        <v>79.08</v>
      </c>
      <c r="H21" s="62">
        <v>2.5</v>
      </c>
      <c r="I21" s="91">
        <v>7.5</v>
      </c>
      <c r="J21" s="62"/>
      <c r="K21" s="91">
        <v>0</v>
      </c>
      <c r="L21" s="91"/>
      <c r="M21" s="62">
        <v>1</v>
      </c>
      <c r="N21" s="91">
        <v>26.36</v>
      </c>
      <c r="O21" s="92">
        <v>2.5</v>
      </c>
      <c r="P21" s="62">
        <v>2</v>
      </c>
      <c r="Q21" s="91">
        <v>52.72</v>
      </c>
      <c r="R21" s="63">
        <v>5</v>
      </c>
      <c r="S21" s="103"/>
      <c r="T21" s="102"/>
    </row>
    <row r="22" spans="1:20" s="49" customFormat="1" ht="18" customHeight="1" x14ac:dyDescent="0.15">
      <c r="A22" s="59" t="s">
        <v>42</v>
      </c>
      <c r="B22" s="72">
        <v>45104</v>
      </c>
      <c r="C22" s="65">
        <v>45742</v>
      </c>
      <c r="D22" s="62" t="s">
        <v>32</v>
      </c>
      <c r="E22" s="62">
        <v>21</v>
      </c>
      <c r="F22" s="62">
        <v>14.8</v>
      </c>
      <c r="G22" s="63">
        <v>310.8</v>
      </c>
      <c r="H22" s="62">
        <v>1.5</v>
      </c>
      <c r="I22" s="91">
        <v>31.5</v>
      </c>
      <c r="J22" s="62"/>
      <c r="K22" s="91">
        <v>0</v>
      </c>
      <c r="L22" s="91"/>
      <c r="M22" s="62">
        <v>14</v>
      </c>
      <c r="N22" s="91">
        <v>207.2</v>
      </c>
      <c r="O22" s="92">
        <v>21</v>
      </c>
      <c r="P22" s="62">
        <v>7</v>
      </c>
      <c r="Q22" s="91">
        <v>103.6</v>
      </c>
      <c r="R22" s="63">
        <v>10.5</v>
      </c>
      <c r="S22" s="103"/>
      <c r="T22" s="102"/>
    </row>
    <row r="23" spans="1:20" s="49" customFormat="1" ht="18" customHeight="1" x14ac:dyDescent="0.15">
      <c r="A23" s="59" t="s">
        <v>43</v>
      </c>
      <c r="B23" s="72">
        <v>45143</v>
      </c>
      <c r="C23" s="65">
        <v>46238</v>
      </c>
      <c r="D23" s="62" t="s">
        <v>24</v>
      </c>
      <c r="E23" s="62">
        <v>27</v>
      </c>
      <c r="F23" s="62">
        <v>1.8</v>
      </c>
      <c r="G23" s="63">
        <v>48.6</v>
      </c>
      <c r="H23" s="62">
        <v>0.1</v>
      </c>
      <c r="I23" s="91">
        <v>2.7</v>
      </c>
      <c r="J23" s="62"/>
      <c r="K23" s="91">
        <v>0</v>
      </c>
      <c r="L23" s="91"/>
      <c r="M23" s="62">
        <v>10</v>
      </c>
      <c r="N23" s="91">
        <v>18</v>
      </c>
      <c r="O23" s="92">
        <v>1</v>
      </c>
      <c r="P23" s="62">
        <v>17</v>
      </c>
      <c r="Q23" s="91">
        <v>30.6</v>
      </c>
      <c r="R23" s="63">
        <v>1.7</v>
      </c>
      <c r="S23" s="103"/>
      <c r="T23" s="102"/>
    </row>
    <row r="24" spans="1:20" s="49" customFormat="1" ht="18" customHeight="1" x14ac:dyDescent="0.15">
      <c r="A24" s="59" t="s">
        <v>44</v>
      </c>
      <c r="B24" s="72">
        <v>45062</v>
      </c>
      <c r="C24" s="65">
        <v>46157</v>
      </c>
      <c r="D24" s="62" t="s">
        <v>45</v>
      </c>
      <c r="E24" s="62"/>
      <c r="F24" s="62">
        <v>12.25</v>
      </c>
      <c r="G24" s="63">
        <v>0</v>
      </c>
      <c r="H24" s="62">
        <v>1</v>
      </c>
      <c r="I24" s="91">
        <v>0</v>
      </c>
      <c r="J24" s="62"/>
      <c r="K24" s="91">
        <v>0</v>
      </c>
      <c r="L24" s="91"/>
      <c r="M24" s="62"/>
      <c r="N24" s="91">
        <v>0</v>
      </c>
      <c r="O24" s="92">
        <v>0</v>
      </c>
      <c r="P24" s="62"/>
      <c r="Q24" s="91">
        <v>0</v>
      </c>
      <c r="R24" s="63"/>
      <c r="S24" s="103"/>
      <c r="T24" s="102"/>
    </row>
    <row r="25" spans="1:20" s="49" customFormat="1" ht="18" customHeight="1" x14ac:dyDescent="0.15">
      <c r="A25" s="59" t="s">
        <v>46</v>
      </c>
      <c r="B25" s="72">
        <v>45038</v>
      </c>
      <c r="C25" s="65">
        <v>45768</v>
      </c>
      <c r="D25" s="62" t="s">
        <v>32</v>
      </c>
      <c r="E25" s="62">
        <v>2</v>
      </c>
      <c r="F25" s="62">
        <v>8.33</v>
      </c>
      <c r="G25" s="63">
        <v>16.66</v>
      </c>
      <c r="H25" s="62">
        <v>1</v>
      </c>
      <c r="I25" s="91">
        <v>2</v>
      </c>
      <c r="J25" s="62"/>
      <c r="K25" s="91">
        <v>0</v>
      </c>
      <c r="L25" s="91"/>
      <c r="M25" s="62">
        <v>2</v>
      </c>
      <c r="N25" s="91">
        <v>16.66</v>
      </c>
      <c r="O25" s="92">
        <v>2</v>
      </c>
      <c r="P25" s="62"/>
      <c r="Q25" s="91">
        <v>0</v>
      </c>
      <c r="R25" s="63"/>
      <c r="S25" s="103"/>
      <c r="T25" s="102"/>
    </row>
    <row r="26" spans="1:20" s="49" customFormat="1" ht="18" customHeight="1" x14ac:dyDescent="0.15">
      <c r="A26" s="59" t="s">
        <v>47</v>
      </c>
      <c r="B26" s="72">
        <v>45208</v>
      </c>
      <c r="C26" s="65">
        <v>45573</v>
      </c>
      <c r="D26" s="62" t="s">
        <v>24</v>
      </c>
      <c r="E26" s="62">
        <v>3</v>
      </c>
      <c r="F26" s="62">
        <v>9.1</v>
      </c>
      <c r="G26" s="63">
        <v>27.3</v>
      </c>
      <c r="H26" s="62">
        <v>1</v>
      </c>
      <c r="I26" s="91">
        <v>3</v>
      </c>
      <c r="J26" s="62"/>
      <c r="K26" s="91">
        <v>0</v>
      </c>
      <c r="L26" s="91"/>
      <c r="M26" s="62">
        <v>2</v>
      </c>
      <c r="N26" s="91">
        <v>18.2</v>
      </c>
      <c r="O26" s="92">
        <v>2</v>
      </c>
      <c r="P26" s="62">
        <v>1</v>
      </c>
      <c r="Q26" s="91">
        <v>9.1</v>
      </c>
      <c r="R26" s="63">
        <v>1</v>
      </c>
      <c r="S26" s="103"/>
      <c r="T26" s="102"/>
    </row>
    <row r="27" spans="1:20" s="49" customFormat="1" ht="18" customHeight="1" x14ac:dyDescent="0.15">
      <c r="A27" s="74" t="s">
        <v>48</v>
      </c>
      <c r="B27" s="72">
        <v>45085</v>
      </c>
      <c r="C27" s="65" t="s">
        <v>49</v>
      </c>
      <c r="D27" s="62" t="s">
        <v>24</v>
      </c>
      <c r="E27" s="62">
        <v>2</v>
      </c>
      <c r="F27" s="62">
        <v>9.6999999999999993</v>
      </c>
      <c r="G27" s="63">
        <v>19.399999999999999</v>
      </c>
      <c r="H27" s="62">
        <v>1</v>
      </c>
      <c r="I27" s="91">
        <v>2</v>
      </c>
      <c r="J27" s="62"/>
      <c r="K27" s="91">
        <v>0</v>
      </c>
      <c r="L27" s="91"/>
      <c r="M27" s="62">
        <v>2</v>
      </c>
      <c r="N27" s="91">
        <v>19.399999999999999</v>
      </c>
      <c r="O27" s="92">
        <v>2</v>
      </c>
      <c r="P27" s="62"/>
      <c r="Q27" s="91">
        <v>0</v>
      </c>
      <c r="R27" s="63"/>
      <c r="S27" s="103"/>
      <c r="T27" s="102"/>
    </row>
    <row r="28" spans="1:20" s="49" customFormat="1" ht="18" customHeight="1" x14ac:dyDescent="0.15">
      <c r="A28" s="75" t="s">
        <v>50</v>
      </c>
      <c r="B28" s="72">
        <v>44984</v>
      </c>
      <c r="C28" s="65">
        <v>45714</v>
      </c>
      <c r="D28" s="62" t="s">
        <v>24</v>
      </c>
      <c r="E28" s="62">
        <v>28</v>
      </c>
      <c r="F28" s="62">
        <v>4.9000000000000004</v>
      </c>
      <c r="G28" s="63">
        <v>137.19999999999999</v>
      </c>
      <c r="H28" s="62">
        <v>0.5</v>
      </c>
      <c r="I28" s="91">
        <v>14</v>
      </c>
      <c r="J28" s="62"/>
      <c r="K28" s="91">
        <v>0</v>
      </c>
      <c r="L28" s="91"/>
      <c r="M28" s="62">
        <v>6</v>
      </c>
      <c r="N28" s="91">
        <v>29.4</v>
      </c>
      <c r="O28" s="92">
        <v>3</v>
      </c>
      <c r="P28" s="62">
        <v>22</v>
      </c>
      <c r="Q28" s="91">
        <v>107.8</v>
      </c>
      <c r="R28" s="63">
        <v>11</v>
      </c>
      <c r="S28" s="103"/>
      <c r="T28" s="102"/>
    </row>
    <row r="29" spans="1:20" s="49" customFormat="1" ht="18" customHeight="1" x14ac:dyDescent="0.15">
      <c r="A29" s="75" t="s">
        <v>51</v>
      </c>
      <c r="B29" s="72">
        <v>45061</v>
      </c>
      <c r="C29" s="65">
        <v>46156</v>
      </c>
      <c r="D29" s="62" t="s">
        <v>24</v>
      </c>
      <c r="E29" s="62">
        <v>8</v>
      </c>
      <c r="F29" s="62">
        <v>16.8</v>
      </c>
      <c r="G29" s="63">
        <v>134.4</v>
      </c>
      <c r="H29" s="62">
        <v>2</v>
      </c>
      <c r="I29" s="91">
        <v>16</v>
      </c>
      <c r="J29" s="62"/>
      <c r="K29" s="91">
        <v>0</v>
      </c>
      <c r="L29" s="91"/>
      <c r="M29" s="62">
        <v>2</v>
      </c>
      <c r="N29" s="91">
        <v>33.6</v>
      </c>
      <c r="O29" s="92">
        <v>4</v>
      </c>
      <c r="P29" s="62">
        <v>6</v>
      </c>
      <c r="Q29" s="91">
        <v>100.8</v>
      </c>
      <c r="R29" s="63">
        <v>12</v>
      </c>
      <c r="S29" s="103"/>
      <c r="T29" s="102"/>
    </row>
    <row r="30" spans="1:20" s="49" customFormat="1" ht="18" customHeight="1" x14ac:dyDescent="0.15">
      <c r="A30" s="75" t="s">
        <v>52</v>
      </c>
      <c r="B30" s="72" t="s">
        <v>53</v>
      </c>
      <c r="C30" s="65">
        <v>45614</v>
      </c>
      <c r="D30" s="62" t="s">
        <v>32</v>
      </c>
      <c r="E30" s="62">
        <v>18</v>
      </c>
      <c r="F30" s="62">
        <v>7.8</v>
      </c>
      <c r="G30" s="63">
        <v>140.4</v>
      </c>
      <c r="H30" s="62">
        <v>1</v>
      </c>
      <c r="I30" s="91">
        <v>18</v>
      </c>
      <c r="J30" s="62"/>
      <c r="K30" s="91">
        <v>0</v>
      </c>
      <c r="L30" s="91"/>
      <c r="M30" s="62">
        <v>7</v>
      </c>
      <c r="N30" s="91">
        <v>54.6</v>
      </c>
      <c r="O30" s="92">
        <v>7</v>
      </c>
      <c r="P30" s="62">
        <v>11</v>
      </c>
      <c r="Q30" s="91">
        <v>85.8</v>
      </c>
      <c r="R30" s="63">
        <v>11</v>
      </c>
      <c r="S30" s="103"/>
      <c r="T30" s="102"/>
    </row>
    <row r="31" spans="1:20" s="49" customFormat="1" ht="18" customHeight="1" x14ac:dyDescent="0.15">
      <c r="A31" s="75" t="s">
        <v>54</v>
      </c>
      <c r="B31" s="72">
        <v>44998</v>
      </c>
      <c r="C31" s="65">
        <v>46093</v>
      </c>
      <c r="D31" s="62" t="s">
        <v>32</v>
      </c>
      <c r="E31" s="62">
        <v>2</v>
      </c>
      <c r="F31" s="62">
        <v>14.8</v>
      </c>
      <c r="G31" s="63">
        <v>29.6</v>
      </c>
      <c r="H31" s="62">
        <v>1.5</v>
      </c>
      <c r="I31" s="91">
        <v>3</v>
      </c>
      <c r="J31" s="62"/>
      <c r="K31" s="91">
        <v>0</v>
      </c>
      <c r="L31" s="91"/>
      <c r="M31" s="62">
        <v>2</v>
      </c>
      <c r="N31" s="91">
        <v>29.6</v>
      </c>
      <c r="O31" s="92">
        <v>3</v>
      </c>
      <c r="P31" s="62"/>
      <c r="Q31" s="91">
        <v>0</v>
      </c>
      <c r="R31" s="63"/>
      <c r="S31" s="103"/>
      <c r="T31" s="102"/>
    </row>
    <row r="32" spans="1:20" s="49" customFormat="1" ht="18" customHeight="1" x14ac:dyDescent="0.15">
      <c r="A32" s="75" t="s">
        <v>55</v>
      </c>
      <c r="B32" s="72">
        <v>44964</v>
      </c>
      <c r="C32" s="65">
        <v>46424</v>
      </c>
      <c r="D32" s="62" t="s">
        <v>32</v>
      </c>
      <c r="E32" s="62"/>
      <c r="F32" s="62">
        <v>35.090000000000003</v>
      </c>
      <c r="G32" s="63">
        <v>0</v>
      </c>
      <c r="H32" s="62">
        <v>3</v>
      </c>
      <c r="I32" s="91">
        <v>0</v>
      </c>
      <c r="J32" s="62"/>
      <c r="K32" s="91">
        <v>0</v>
      </c>
      <c r="L32" s="91"/>
      <c r="M32" s="62"/>
      <c r="N32" s="91">
        <v>0</v>
      </c>
      <c r="O32" s="92">
        <v>0</v>
      </c>
      <c r="P32" s="62"/>
      <c r="Q32" s="91">
        <v>0</v>
      </c>
      <c r="R32" s="63"/>
      <c r="S32" s="103"/>
      <c r="T32" s="102"/>
    </row>
    <row r="33" spans="1:22" s="49" customFormat="1" ht="18" customHeight="1" x14ac:dyDescent="0.15">
      <c r="A33" s="75" t="s">
        <v>55</v>
      </c>
      <c r="B33" s="72">
        <v>44964</v>
      </c>
      <c r="C33" s="65">
        <v>46424</v>
      </c>
      <c r="D33" s="62" t="s">
        <v>32</v>
      </c>
      <c r="E33" s="62">
        <v>20</v>
      </c>
      <c r="F33" s="62">
        <v>35.1</v>
      </c>
      <c r="G33" s="63">
        <v>702</v>
      </c>
      <c r="H33" s="62">
        <v>3</v>
      </c>
      <c r="I33" s="91">
        <v>60</v>
      </c>
      <c r="J33" s="62"/>
      <c r="K33" s="91">
        <v>0</v>
      </c>
      <c r="L33" s="91"/>
      <c r="M33" s="62"/>
      <c r="N33" s="91">
        <v>0</v>
      </c>
      <c r="O33" s="92">
        <v>0</v>
      </c>
      <c r="P33" s="62">
        <v>20</v>
      </c>
      <c r="Q33" s="91">
        <v>702</v>
      </c>
      <c r="R33" s="63">
        <v>60</v>
      </c>
      <c r="S33" s="101"/>
      <c r="T33" s="102"/>
    </row>
    <row r="34" spans="1:22" s="49" customFormat="1" ht="18.75" customHeight="1" x14ac:dyDescent="0.15">
      <c r="A34" s="75" t="s">
        <v>56</v>
      </c>
      <c r="B34" s="72">
        <v>44966</v>
      </c>
      <c r="C34" s="65">
        <v>46426</v>
      </c>
      <c r="D34" s="62" t="s">
        <v>57</v>
      </c>
      <c r="E34" s="62">
        <v>7</v>
      </c>
      <c r="F34" s="62">
        <v>22.4</v>
      </c>
      <c r="G34" s="63">
        <v>156.80000000000001</v>
      </c>
      <c r="H34" s="62">
        <v>2.5</v>
      </c>
      <c r="I34" s="91">
        <v>17.5</v>
      </c>
      <c r="J34" s="62"/>
      <c r="K34" s="91">
        <v>0</v>
      </c>
      <c r="L34" s="91"/>
      <c r="M34" s="62"/>
      <c r="N34" s="91">
        <v>0</v>
      </c>
      <c r="O34" s="92">
        <v>0</v>
      </c>
      <c r="P34" s="62">
        <v>7</v>
      </c>
      <c r="Q34" s="91">
        <v>156.80000000000001</v>
      </c>
      <c r="R34" s="63">
        <v>17.5</v>
      </c>
      <c r="S34" s="103"/>
      <c r="T34" s="102"/>
    </row>
    <row r="35" spans="1:22" s="48" customFormat="1" ht="18" customHeight="1" x14ac:dyDescent="0.15">
      <c r="A35" s="75" t="s">
        <v>58</v>
      </c>
      <c r="B35" s="72"/>
      <c r="C35" s="65"/>
      <c r="D35" s="62"/>
      <c r="E35" s="62"/>
      <c r="F35" s="62"/>
      <c r="G35" s="63">
        <v>0</v>
      </c>
      <c r="H35" s="62"/>
      <c r="I35" s="91">
        <v>0</v>
      </c>
      <c r="J35" s="62"/>
      <c r="K35" s="91">
        <v>0</v>
      </c>
      <c r="L35" s="91"/>
      <c r="M35" s="62"/>
      <c r="N35" s="91">
        <v>0</v>
      </c>
      <c r="O35" s="92">
        <v>0</v>
      </c>
      <c r="P35" s="62"/>
      <c r="Q35" s="91">
        <v>0</v>
      </c>
      <c r="R35" s="63"/>
      <c r="S35" s="103"/>
      <c r="T35" s="100"/>
      <c r="V35" s="104"/>
    </row>
    <row r="36" spans="1:22" s="48" customFormat="1" ht="18" customHeight="1" x14ac:dyDescent="0.15">
      <c r="A36" s="75" t="s">
        <v>59</v>
      </c>
      <c r="B36" s="72">
        <v>44930</v>
      </c>
      <c r="C36" s="65">
        <v>46025</v>
      </c>
      <c r="D36" s="62" t="s">
        <v>32</v>
      </c>
      <c r="E36" s="62">
        <v>1</v>
      </c>
      <c r="F36" s="62">
        <v>45.8</v>
      </c>
      <c r="G36" s="63">
        <v>45.8</v>
      </c>
      <c r="H36" s="62">
        <v>5</v>
      </c>
      <c r="I36" s="91">
        <v>5</v>
      </c>
      <c r="J36" s="62"/>
      <c r="K36" s="91">
        <v>0</v>
      </c>
      <c r="L36" s="91"/>
      <c r="M36" s="62">
        <v>1</v>
      </c>
      <c r="N36" s="91">
        <v>45.8</v>
      </c>
      <c r="O36" s="92">
        <v>5</v>
      </c>
      <c r="P36" s="62"/>
      <c r="Q36" s="91">
        <v>0</v>
      </c>
      <c r="R36" s="63"/>
      <c r="S36" s="103"/>
      <c r="T36" s="100"/>
      <c r="V36" s="104"/>
    </row>
    <row r="37" spans="1:22" s="49" customFormat="1" ht="18" customHeight="1" x14ac:dyDescent="0.15">
      <c r="A37" s="75" t="s">
        <v>59</v>
      </c>
      <c r="B37" s="72">
        <v>44930</v>
      </c>
      <c r="C37" s="65">
        <v>46025</v>
      </c>
      <c r="D37" s="62" t="s">
        <v>32</v>
      </c>
      <c r="E37" s="62">
        <v>30</v>
      </c>
      <c r="F37" s="62">
        <v>39.9</v>
      </c>
      <c r="G37" s="63">
        <v>1197</v>
      </c>
      <c r="H37" s="62">
        <v>4</v>
      </c>
      <c r="I37" s="91">
        <v>120</v>
      </c>
      <c r="J37" s="62"/>
      <c r="K37" s="63">
        <v>0</v>
      </c>
      <c r="L37" s="63"/>
      <c r="M37" s="62">
        <v>11</v>
      </c>
      <c r="N37" s="91">
        <v>438.9</v>
      </c>
      <c r="O37" s="92">
        <v>44</v>
      </c>
      <c r="P37" s="62">
        <v>19</v>
      </c>
      <c r="Q37" s="91">
        <v>758.1</v>
      </c>
      <c r="R37" s="63">
        <v>76</v>
      </c>
      <c r="S37" s="103"/>
      <c r="T37" s="102"/>
    </row>
    <row r="38" spans="1:22" s="50" customFormat="1" ht="18" customHeight="1" x14ac:dyDescent="0.15">
      <c r="A38" s="75" t="s">
        <v>60</v>
      </c>
      <c r="B38" s="76">
        <v>45005</v>
      </c>
      <c r="C38" s="76" t="s">
        <v>61</v>
      </c>
      <c r="D38" s="62" t="s">
        <v>62</v>
      </c>
      <c r="E38" s="62">
        <v>25</v>
      </c>
      <c r="F38" s="62">
        <v>22.5</v>
      </c>
      <c r="G38" s="63">
        <v>562.5</v>
      </c>
      <c r="H38" s="62">
        <v>2.5</v>
      </c>
      <c r="I38" s="91">
        <v>62.5</v>
      </c>
      <c r="J38" s="62"/>
      <c r="K38" s="91">
        <v>0</v>
      </c>
      <c r="L38" s="91"/>
      <c r="M38" s="62"/>
      <c r="N38" s="91">
        <v>0</v>
      </c>
      <c r="O38" s="92">
        <v>0</v>
      </c>
      <c r="P38" s="62">
        <v>25</v>
      </c>
      <c r="Q38" s="91">
        <v>562.5</v>
      </c>
      <c r="R38" s="63">
        <v>62.5</v>
      </c>
      <c r="S38" s="103"/>
      <c r="T38" s="99"/>
    </row>
    <row r="39" spans="1:22" s="50" customFormat="1" ht="18" customHeight="1" x14ac:dyDescent="0.15">
      <c r="A39" s="75" t="s">
        <v>63</v>
      </c>
      <c r="B39" s="72">
        <v>45056</v>
      </c>
      <c r="C39" s="65">
        <v>45055</v>
      </c>
      <c r="D39" s="62" t="s">
        <v>64</v>
      </c>
      <c r="E39" s="62">
        <v>13</v>
      </c>
      <c r="F39" s="62">
        <v>9.9</v>
      </c>
      <c r="G39" s="63">
        <v>128.69999999999999</v>
      </c>
      <c r="H39" s="62">
        <v>1</v>
      </c>
      <c r="I39" s="91">
        <v>13</v>
      </c>
      <c r="J39" s="62"/>
      <c r="K39" s="91">
        <v>0</v>
      </c>
      <c r="L39" s="91"/>
      <c r="M39" s="62">
        <v>10</v>
      </c>
      <c r="N39" s="91">
        <v>99</v>
      </c>
      <c r="O39" s="92">
        <v>10</v>
      </c>
      <c r="P39" s="62">
        <v>3</v>
      </c>
      <c r="Q39" s="91">
        <v>29.7</v>
      </c>
      <c r="R39" s="63">
        <v>3</v>
      </c>
      <c r="S39" s="103"/>
      <c r="T39" s="99"/>
    </row>
    <row r="40" spans="1:22" s="50" customFormat="1" ht="18" customHeight="1" x14ac:dyDescent="0.15">
      <c r="A40" s="75" t="s">
        <v>65</v>
      </c>
      <c r="B40" s="72">
        <v>45063</v>
      </c>
      <c r="C40" s="65">
        <v>46158</v>
      </c>
      <c r="D40" s="62" t="s">
        <v>57</v>
      </c>
      <c r="E40" s="62">
        <v>10</v>
      </c>
      <c r="F40" s="62">
        <v>4.0999999999999996</v>
      </c>
      <c r="G40" s="63">
        <v>41</v>
      </c>
      <c r="H40" s="62">
        <v>0.5</v>
      </c>
      <c r="I40" s="91">
        <v>5</v>
      </c>
      <c r="J40" s="62"/>
      <c r="K40" s="91">
        <v>0</v>
      </c>
      <c r="L40" s="91"/>
      <c r="M40" s="62"/>
      <c r="N40" s="91">
        <v>0</v>
      </c>
      <c r="O40" s="92">
        <v>0</v>
      </c>
      <c r="P40" s="62">
        <v>10</v>
      </c>
      <c r="Q40" s="91">
        <v>41</v>
      </c>
      <c r="R40" s="63">
        <v>5</v>
      </c>
      <c r="S40" s="103"/>
      <c r="T40" s="99"/>
    </row>
    <row r="41" spans="1:22" ht="18" customHeight="1" x14ac:dyDescent="0.15">
      <c r="A41" s="77" t="s">
        <v>66</v>
      </c>
      <c r="B41" s="78" t="s">
        <v>67</v>
      </c>
      <c r="C41" s="79"/>
      <c r="D41" s="80" t="s">
        <v>68</v>
      </c>
      <c r="E41" s="80">
        <v>5</v>
      </c>
      <c r="F41" s="80">
        <v>25</v>
      </c>
      <c r="G41" s="81">
        <v>125</v>
      </c>
      <c r="H41" s="80">
        <v>2.5</v>
      </c>
      <c r="I41" s="93">
        <v>12.5</v>
      </c>
      <c r="J41" s="80"/>
      <c r="K41" s="93">
        <v>0</v>
      </c>
      <c r="L41" s="93"/>
      <c r="M41" s="80"/>
      <c r="N41" s="93">
        <v>0</v>
      </c>
      <c r="O41" s="94">
        <v>0</v>
      </c>
      <c r="P41" s="80">
        <v>5</v>
      </c>
      <c r="Q41" s="93">
        <v>125</v>
      </c>
      <c r="R41" s="81">
        <v>12.5</v>
      </c>
      <c r="S41" s="105"/>
      <c r="T41" s="99"/>
    </row>
    <row r="42" spans="1:22" s="51" customFormat="1" ht="18" customHeight="1" x14ac:dyDescent="0.15">
      <c r="A42" s="77" t="s">
        <v>69</v>
      </c>
      <c r="B42" s="78" t="s">
        <v>67</v>
      </c>
      <c r="C42" s="79"/>
      <c r="D42" s="80" t="s">
        <v>68</v>
      </c>
      <c r="E42" s="80">
        <v>9</v>
      </c>
      <c r="F42" s="80">
        <v>80</v>
      </c>
      <c r="G42" s="81">
        <v>720</v>
      </c>
      <c r="H42" s="80">
        <v>8</v>
      </c>
      <c r="I42" s="93">
        <v>72</v>
      </c>
      <c r="J42" s="80"/>
      <c r="K42" s="93">
        <v>0</v>
      </c>
      <c r="L42" s="93"/>
      <c r="M42" s="80"/>
      <c r="N42" s="93">
        <v>0</v>
      </c>
      <c r="O42" s="94">
        <v>0</v>
      </c>
      <c r="P42" s="80">
        <v>9</v>
      </c>
      <c r="Q42" s="93">
        <v>720</v>
      </c>
      <c r="R42" s="81">
        <v>72</v>
      </c>
      <c r="S42" s="105"/>
      <c r="T42" s="99"/>
    </row>
    <row r="43" spans="1:22" ht="18" customHeight="1" x14ac:dyDescent="0.15">
      <c r="A43" s="77" t="s">
        <v>70</v>
      </c>
      <c r="B43" s="78" t="s">
        <v>67</v>
      </c>
      <c r="C43" s="79"/>
      <c r="D43" s="80" t="s">
        <v>68</v>
      </c>
      <c r="E43" s="80">
        <v>16</v>
      </c>
      <c r="F43" s="80">
        <v>45</v>
      </c>
      <c r="G43" s="81">
        <v>720</v>
      </c>
      <c r="H43" s="80">
        <v>4.5</v>
      </c>
      <c r="I43" s="93">
        <v>72</v>
      </c>
      <c r="J43" s="80"/>
      <c r="K43" s="93">
        <v>0</v>
      </c>
      <c r="L43" s="93"/>
      <c r="M43" s="80"/>
      <c r="N43" s="93">
        <v>0</v>
      </c>
      <c r="O43" s="94">
        <v>0</v>
      </c>
      <c r="P43" s="80">
        <v>16</v>
      </c>
      <c r="Q43" s="93">
        <v>720</v>
      </c>
      <c r="R43" s="81">
        <v>72</v>
      </c>
      <c r="S43" s="105"/>
      <c r="T43" s="99"/>
    </row>
    <row r="44" spans="1:22" s="7" customFormat="1" ht="18.75" customHeight="1" x14ac:dyDescent="0.15">
      <c r="A44" s="77" t="s">
        <v>71</v>
      </c>
      <c r="B44" s="78" t="s">
        <v>67</v>
      </c>
      <c r="C44" s="79"/>
      <c r="D44" s="80" t="s">
        <v>72</v>
      </c>
      <c r="E44" s="80">
        <v>11</v>
      </c>
      <c r="F44" s="80">
        <v>5</v>
      </c>
      <c r="G44" s="81">
        <v>55</v>
      </c>
      <c r="H44" s="80">
        <v>0.5</v>
      </c>
      <c r="I44" s="93">
        <v>5.5</v>
      </c>
      <c r="J44" s="80"/>
      <c r="K44" s="93">
        <v>0</v>
      </c>
      <c r="L44" s="93"/>
      <c r="M44" s="80"/>
      <c r="N44" s="93">
        <v>0</v>
      </c>
      <c r="O44" s="94">
        <v>0</v>
      </c>
      <c r="P44" s="80">
        <v>11</v>
      </c>
      <c r="Q44" s="93">
        <v>55</v>
      </c>
      <c r="R44" s="81">
        <v>5.5</v>
      </c>
      <c r="S44" s="106"/>
      <c r="T44" s="99"/>
    </row>
    <row r="45" spans="1:22" customFormat="1" ht="19.5" customHeight="1" x14ac:dyDescent="0.15">
      <c r="A45" s="116" t="s">
        <v>73</v>
      </c>
      <c r="B45" s="116"/>
      <c r="C45" s="116"/>
      <c r="D45" s="116"/>
      <c r="E45" s="82"/>
      <c r="F45" s="82"/>
      <c r="G45" s="83">
        <v>12595.74</v>
      </c>
      <c r="H45" s="83"/>
      <c r="I45" s="83">
        <v>1239.7</v>
      </c>
      <c r="J45" s="83"/>
      <c r="K45" s="95">
        <v>2060.5</v>
      </c>
      <c r="L45" s="95">
        <v>195</v>
      </c>
      <c r="M45" s="83"/>
      <c r="N45" s="83">
        <v>5914.52</v>
      </c>
      <c r="O45" s="83">
        <v>560</v>
      </c>
      <c r="P45" s="83"/>
      <c r="Q45" s="83">
        <f>SUM(Q4:Q44)</f>
        <v>8741.7200000000012</v>
      </c>
      <c r="R45" s="95">
        <f>SUM(R4:R44)</f>
        <v>874.7</v>
      </c>
      <c r="S45" s="106"/>
      <c r="T45" s="107"/>
    </row>
    <row r="46" spans="1:22" customFormat="1" ht="24.95" customHeight="1" x14ac:dyDescent="0.15">
      <c r="A46" s="117" t="s">
        <v>74</v>
      </c>
      <c r="B46" s="117"/>
      <c r="C46" s="84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96"/>
      <c r="P46" s="86"/>
      <c r="Q46" s="86"/>
      <c r="R46" s="86"/>
      <c r="S46" s="85"/>
    </row>
    <row r="47" spans="1:22" customFormat="1" ht="24.95" customHeight="1" x14ac:dyDescent="0.15">
      <c r="A47" s="87"/>
      <c r="B47" s="87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7"/>
    </row>
    <row r="48" spans="1:22" ht="24.95" customHeight="1" x14ac:dyDescent="0.15">
      <c r="A48" s="118" t="s">
        <v>75</v>
      </c>
      <c r="B48" s="119"/>
      <c r="C48" s="119"/>
      <c r="D48" s="119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19"/>
    </row>
    <row r="49" spans="1:19" ht="24.95" customHeight="1" x14ac:dyDescent="0.15">
      <c r="A49" s="87"/>
      <c r="B49" s="87"/>
      <c r="C49" s="87"/>
      <c r="D49" s="87"/>
      <c r="E49" s="88"/>
      <c r="F49" s="88"/>
      <c r="G49" s="89"/>
      <c r="H49" s="88"/>
      <c r="I49" s="97"/>
      <c r="J49" s="88"/>
      <c r="K49" s="89"/>
      <c r="L49" s="89"/>
      <c r="M49" s="88"/>
      <c r="N49" s="89"/>
      <c r="O49" s="97"/>
      <c r="P49" s="88"/>
      <c r="Q49" s="89"/>
      <c r="R49" s="97"/>
      <c r="S49" s="87"/>
    </row>
    <row r="50" spans="1:19" ht="24.95" customHeight="1" x14ac:dyDescent="0.15">
      <c r="A50" s="87"/>
      <c r="B50" s="87"/>
      <c r="C50" s="87"/>
      <c r="D50" s="87"/>
      <c r="E50" s="88"/>
      <c r="F50" s="88"/>
      <c r="G50" s="89"/>
      <c r="H50" s="88"/>
      <c r="I50" s="97"/>
      <c r="J50" s="88"/>
      <c r="K50" s="89"/>
      <c r="L50" s="89"/>
      <c r="M50" s="88"/>
      <c r="N50" s="89"/>
      <c r="O50" s="97"/>
      <c r="P50" s="88"/>
      <c r="Q50" s="89"/>
      <c r="R50" s="97"/>
      <c r="S50" s="108"/>
    </row>
  </sheetData>
  <autoFilter ref="A3:S48" xr:uid="{00000000-0009-0000-0000-000000000000}"/>
  <mergeCells count="7">
    <mergeCell ref="A46:B46"/>
    <mergeCell ref="A48:S48"/>
    <mergeCell ref="A1:S1"/>
    <mergeCell ref="E2:I2"/>
    <mergeCell ref="J2:O2"/>
    <mergeCell ref="P2:R2"/>
    <mergeCell ref="A45:D45"/>
  </mergeCells>
  <phoneticPr fontId="23" type="noConversion"/>
  <pageMargins left="0.118055555555556" right="0.118055555555556" top="0.118055555555556" bottom="0.118055555555556" header="0.31388888888888899" footer="0.31388888888888899"/>
  <pageSetup paperSize="9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9"/>
  <sheetViews>
    <sheetView tabSelected="1" workbookViewId="0">
      <selection activeCell="D9" sqref="D9:J11"/>
    </sheetView>
  </sheetViews>
  <sheetFormatPr defaultColWidth="8.875" defaultRowHeight="12" x14ac:dyDescent="0.15"/>
  <cols>
    <col min="1" max="1" width="16.5" style="2" customWidth="1"/>
    <col min="2" max="2" width="17.5" style="2" customWidth="1"/>
    <col min="3" max="3" width="17.25" style="2" customWidth="1"/>
    <col min="4" max="4" width="10.375" style="2"/>
    <col min="5" max="5" width="9.625" style="2" customWidth="1"/>
    <col min="6" max="6" width="6" style="2" customWidth="1"/>
    <col min="7" max="8" width="11.625" style="2" customWidth="1"/>
    <col min="9" max="9" width="11.5" style="2" customWidth="1"/>
    <col min="10" max="10" width="11.75" style="2" customWidth="1"/>
    <col min="11" max="11" width="15.875" style="2" customWidth="1"/>
    <col min="12" max="16384" width="8.875" style="2"/>
  </cols>
  <sheetData>
    <row r="1" spans="1:14" ht="24.75" customHeight="1" x14ac:dyDescent="0.15">
      <c r="A1" s="121" t="s">
        <v>76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4" ht="28.5" x14ac:dyDescent="0.15">
      <c r="A2" s="14"/>
      <c r="B2" s="14" t="s">
        <v>77</v>
      </c>
      <c r="C2" s="14" t="s">
        <v>78</v>
      </c>
      <c r="D2" s="14" t="s">
        <v>79</v>
      </c>
      <c r="E2" s="14" t="s">
        <v>80</v>
      </c>
      <c r="F2" s="14" t="s">
        <v>81</v>
      </c>
      <c r="G2" s="14" t="s">
        <v>82</v>
      </c>
      <c r="H2" s="14" t="s">
        <v>83</v>
      </c>
      <c r="I2" s="14" t="s">
        <v>84</v>
      </c>
      <c r="J2" s="14" t="s">
        <v>85</v>
      </c>
      <c r="K2" s="14"/>
    </row>
    <row r="3" spans="1:14" ht="18" customHeight="1" x14ac:dyDescent="0.15">
      <c r="A3" s="15" t="s">
        <v>86</v>
      </c>
      <c r="B3" s="14">
        <v>12595.74</v>
      </c>
      <c r="C3" s="14">
        <v>2060.5</v>
      </c>
      <c r="D3" s="14">
        <v>2060.5</v>
      </c>
      <c r="E3" s="14"/>
      <c r="F3" s="14"/>
      <c r="G3" s="14">
        <v>5914.52</v>
      </c>
      <c r="H3" s="14"/>
      <c r="I3" s="14">
        <v>5914.52</v>
      </c>
      <c r="J3" s="14">
        <v>8741.7199999999993</v>
      </c>
      <c r="K3" s="14"/>
    </row>
    <row r="4" spans="1:14" ht="19.5" customHeight="1" x14ac:dyDescent="0.15">
      <c r="A4" s="14" t="s">
        <v>87</v>
      </c>
      <c r="B4" s="14">
        <v>1239.7</v>
      </c>
      <c r="C4" s="14">
        <v>195</v>
      </c>
      <c r="D4" s="14">
        <v>195</v>
      </c>
      <c r="E4" s="14"/>
      <c r="F4" s="14"/>
      <c r="G4" s="14">
        <v>560</v>
      </c>
      <c r="H4" s="14"/>
      <c r="I4" s="14">
        <v>560</v>
      </c>
      <c r="J4" s="14">
        <v>874.7</v>
      </c>
      <c r="K4" s="14"/>
    </row>
    <row r="5" spans="1:14" ht="18.75" customHeight="1" x14ac:dyDescent="0.15">
      <c r="A5" s="122" t="s">
        <v>88</v>
      </c>
      <c r="B5" s="123"/>
      <c r="C5" s="123"/>
      <c r="D5" s="123"/>
      <c r="E5" s="123"/>
      <c r="F5" s="123"/>
      <c r="G5" s="123"/>
      <c r="H5" s="123"/>
      <c r="I5" s="123"/>
      <c r="J5" s="123"/>
      <c r="K5" s="124"/>
    </row>
    <row r="6" spans="1:14" ht="28.5" x14ac:dyDescent="0.15">
      <c r="A6" s="14" t="s">
        <v>89</v>
      </c>
      <c r="B6" s="14" t="s">
        <v>90</v>
      </c>
      <c r="C6" s="14" t="s">
        <v>4</v>
      </c>
      <c r="D6" s="14" t="s">
        <v>91</v>
      </c>
      <c r="E6" s="14" t="s">
        <v>7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</row>
    <row r="7" spans="1:14" ht="19.5" customHeight="1" x14ac:dyDescent="0.15">
      <c r="A7" s="126">
        <v>45238</v>
      </c>
      <c r="B7" s="131" t="s">
        <v>98</v>
      </c>
      <c r="C7" s="16" t="s">
        <v>99</v>
      </c>
      <c r="D7" s="17" t="s">
        <v>100</v>
      </c>
      <c r="E7" s="17" t="s">
        <v>24</v>
      </c>
      <c r="F7" s="17">
        <v>6</v>
      </c>
      <c r="G7" s="14">
        <v>34.5</v>
      </c>
      <c r="H7" s="17">
        <f>F7*G7</f>
        <v>207</v>
      </c>
      <c r="I7" s="17">
        <v>3.5</v>
      </c>
      <c r="J7" s="39">
        <f>F7*I7</f>
        <v>21</v>
      </c>
      <c r="K7" s="131">
        <v>18675746188</v>
      </c>
    </row>
    <row r="8" spans="1:14" ht="17.25" customHeight="1" x14ac:dyDescent="0.15">
      <c r="A8" s="127"/>
      <c r="B8" s="132"/>
      <c r="C8" s="16" t="s">
        <v>101</v>
      </c>
      <c r="D8" s="17" t="s">
        <v>102</v>
      </c>
      <c r="E8" s="14" t="s">
        <v>32</v>
      </c>
      <c r="F8" s="17">
        <v>6</v>
      </c>
      <c r="G8" s="17">
        <v>43.8</v>
      </c>
      <c r="H8" s="17">
        <f t="shared" ref="H8" si="0">F8*G8</f>
        <v>262.79999999999995</v>
      </c>
      <c r="I8" s="17">
        <v>4</v>
      </c>
      <c r="J8" s="39">
        <f t="shared" ref="J8" si="1">F8*I8</f>
        <v>24</v>
      </c>
      <c r="K8" s="132"/>
      <c r="N8" s="40"/>
    </row>
    <row r="9" spans="1:14" ht="18.75" customHeight="1" x14ac:dyDescent="0.15">
      <c r="A9" s="128">
        <v>45277</v>
      </c>
      <c r="B9" s="16" t="s">
        <v>103</v>
      </c>
      <c r="C9" s="16" t="s">
        <v>104</v>
      </c>
      <c r="D9" s="14" t="s">
        <v>100</v>
      </c>
      <c r="E9" s="14" t="s">
        <v>24</v>
      </c>
      <c r="F9" s="14">
        <v>5</v>
      </c>
      <c r="G9" s="14">
        <v>70.8</v>
      </c>
      <c r="H9" s="14">
        <v>354</v>
      </c>
      <c r="I9" s="14">
        <v>7</v>
      </c>
      <c r="J9" s="14">
        <v>35</v>
      </c>
      <c r="K9" s="16">
        <v>13928204489</v>
      </c>
    </row>
    <row r="10" spans="1:14" ht="18.75" customHeight="1" x14ac:dyDescent="0.15">
      <c r="A10" s="129"/>
      <c r="B10" s="16"/>
      <c r="C10" s="16" t="s">
        <v>105</v>
      </c>
      <c r="D10" s="14" t="s">
        <v>102</v>
      </c>
      <c r="E10" s="14" t="s">
        <v>32</v>
      </c>
      <c r="F10" s="14">
        <v>5</v>
      </c>
      <c r="G10" s="14">
        <v>69.900000000000006</v>
      </c>
      <c r="H10" s="14">
        <v>349.5</v>
      </c>
      <c r="I10" s="14">
        <v>7</v>
      </c>
      <c r="J10" s="14">
        <v>35</v>
      </c>
      <c r="K10" s="16"/>
    </row>
    <row r="11" spans="1:14" ht="18.75" customHeight="1" x14ac:dyDescent="0.15">
      <c r="A11" s="20">
        <v>45284</v>
      </c>
      <c r="B11" s="16" t="s">
        <v>106</v>
      </c>
      <c r="C11" s="16" t="s">
        <v>107</v>
      </c>
      <c r="D11" s="14" t="s">
        <v>108</v>
      </c>
      <c r="E11" s="14" t="s">
        <v>24</v>
      </c>
      <c r="F11" s="14">
        <v>8</v>
      </c>
      <c r="G11" s="14">
        <v>110.9</v>
      </c>
      <c r="H11" s="14">
        <v>887.2</v>
      </c>
      <c r="I11" s="14">
        <v>10</v>
      </c>
      <c r="J11" s="14">
        <v>80</v>
      </c>
      <c r="K11" s="16">
        <v>13902832139</v>
      </c>
    </row>
    <row r="12" spans="1:14" ht="18.75" customHeight="1" x14ac:dyDescent="0.15">
      <c r="A12" s="22"/>
      <c r="B12" s="23"/>
      <c r="C12" s="21"/>
      <c r="D12" s="19"/>
      <c r="E12" s="21"/>
      <c r="F12" s="19"/>
      <c r="G12" s="19"/>
      <c r="H12" s="19"/>
      <c r="I12" s="19"/>
      <c r="J12" s="41"/>
      <c r="K12" s="23"/>
    </row>
    <row r="13" spans="1:14" ht="18.75" customHeight="1" x14ac:dyDescent="0.15">
      <c r="A13" s="24"/>
      <c r="B13" s="24"/>
      <c r="C13" s="21"/>
      <c r="D13" s="19"/>
      <c r="E13" s="21"/>
      <c r="F13" s="19"/>
      <c r="G13" s="19"/>
      <c r="H13" s="19"/>
      <c r="I13" s="19"/>
      <c r="J13" s="41"/>
      <c r="K13" s="21"/>
    </row>
    <row r="14" spans="1:14" ht="20.25" customHeight="1" x14ac:dyDescent="0.15">
      <c r="A14" s="14"/>
      <c r="B14" s="25"/>
      <c r="C14" s="18"/>
      <c r="D14" s="26"/>
      <c r="E14" s="26"/>
      <c r="F14" s="17"/>
      <c r="G14" s="17"/>
      <c r="H14" s="17">
        <f>SUM(H7:H13)</f>
        <v>2060.5</v>
      </c>
      <c r="I14" s="17"/>
      <c r="J14" s="17">
        <f>SUM(J7:J13)</f>
        <v>195</v>
      </c>
      <c r="K14" s="42"/>
    </row>
    <row r="15" spans="1:14" ht="210.95" customHeight="1" x14ac:dyDescent="0.15">
      <c r="A15" s="27"/>
      <c r="B15" s="28"/>
      <c r="C15" s="29"/>
      <c r="D15" s="29"/>
      <c r="E15" s="29"/>
      <c r="F15" s="30"/>
      <c r="G15" s="30"/>
      <c r="H15" s="30"/>
      <c r="I15" s="30"/>
      <c r="J15" s="30"/>
      <c r="K15" s="43"/>
    </row>
    <row r="16" spans="1:14" ht="123" customHeight="1" x14ac:dyDescent="0.15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M16" s="44"/>
    </row>
    <row r="17" spans="1:11" ht="27.75" customHeight="1" x14ac:dyDescent="0.1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ht="20.25" customHeight="1" x14ac:dyDescent="0.15">
      <c r="A18" s="130"/>
      <c r="B18" s="133"/>
      <c r="C18" s="32"/>
      <c r="D18" s="27"/>
      <c r="E18" s="30"/>
      <c r="F18" s="27"/>
      <c r="G18" s="27"/>
      <c r="H18" s="27"/>
      <c r="I18" s="27"/>
      <c r="J18" s="27"/>
      <c r="K18" s="27"/>
    </row>
    <row r="19" spans="1:11" ht="20.25" customHeight="1" x14ac:dyDescent="0.15">
      <c r="A19" s="130"/>
      <c r="B19" s="133"/>
      <c r="C19" s="33"/>
      <c r="D19" s="27"/>
      <c r="E19" s="30"/>
      <c r="F19" s="27"/>
      <c r="G19" s="27"/>
      <c r="H19" s="27"/>
      <c r="I19" s="27"/>
      <c r="J19" s="27"/>
      <c r="K19" s="27"/>
    </row>
    <row r="20" spans="1:11" ht="20.25" customHeight="1" x14ac:dyDescent="0.15">
      <c r="A20" s="130"/>
      <c r="B20" s="133"/>
      <c r="C20" s="33"/>
      <c r="D20" s="27"/>
      <c r="E20" s="30"/>
      <c r="F20" s="27"/>
      <c r="G20" s="27"/>
      <c r="H20" s="27"/>
      <c r="I20" s="27"/>
      <c r="J20" s="27"/>
      <c r="K20" s="27"/>
    </row>
    <row r="21" spans="1:11" ht="20.25" customHeight="1" x14ac:dyDescent="0.15">
      <c r="A21" s="130"/>
      <c r="B21" s="125"/>
      <c r="C21" s="32"/>
      <c r="D21" s="27"/>
      <c r="E21" s="27"/>
      <c r="F21" s="27"/>
      <c r="G21" s="27"/>
      <c r="H21" s="27"/>
      <c r="I21" s="27"/>
      <c r="J21" s="27"/>
      <c r="K21" s="27"/>
    </row>
    <row r="22" spans="1:11" ht="20.25" customHeight="1" x14ac:dyDescent="0.15">
      <c r="A22" s="130"/>
      <c r="B22" s="125"/>
      <c r="C22" s="32"/>
      <c r="D22" s="27"/>
      <c r="E22" s="27"/>
      <c r="F22" s="27"/>
      <c r="G22" s="27"/>
      <c r="H22" s="27"/>
      <c r="I22" s="27"/>
      <c r="J22" s="27"/>
      <c r="K22" s="27"/>
    </row>
    <row r="23" spans="1:11" s="13" customFormat="1" ht="20.25" customHeight="1" x14ac:dyDescent="0.15">
      <c r="A23" s="130"/>
      <c r="B23" s="125"/>
      <c r="C23" s="27"/>
      <c r="D23" s="27"/>
      <c r="E23" s="34"/>
      <c r="F23" s="27"/>
      <c r="G23" s="35"/>
      <c r="H23" s="36"/>
      <c r="I23" s="27"/>
      <c r="J23" s="27"/>
      <c r="K23" s="45"/>
    </row>
    <row r="24" spans="1:11" ht="20.25" customHeight="1" x14ac:dyDescent="0.15">
      <c r="A24" s="130"/>
      <c r="B24" s="125"/>
      <c r="C24" s="27"/>
      <c r="D24" s="27"/>
      <c r="E24" s="27"/>
      <c r="F24" s="27"/>
      <c r="G24" s="35"/>
      <c r="H24" s="36"/>
      <c r="I24" s="27"/>
      <c r="J24" s="27"/>
      <c r="K24" s="27"/>
    </row>
    <row r="25" spans="1:11" ht="20.25" customHeight="1" x14ac:dyDescent="0.15">
      <c r="A25" s="130"/>
      <c r="B25" s="27"/>
      <c r="C25" s="32"/>
      <c r="D25" s="27"/>
      <c r="E25" s="27"/>
      <c r="F25" s="27"/>
      <c r="G25" s="27"/>
      <c r="H25" s="27"/>
      <c r="I25" s="27"/>
      <c r="J25" s="27"/>
      <c r="K25" s="27"/>
    </row>
    <row r="26" spans="1:11" ht="20.25" customHeight="1" x14ac:dyDescent="0.15">
      <c r="A26" s="130"/>
      <c r="B26" s="27"/>
      <c r="C26" s="32"/>
      <c r="D26" s="27"/>
      <c r="E26" s="30"/>
      <c r="F26" s="27"/>
      <c r="G26" s="27"/>
      <c r="H26" s="27"/>
      <c r="I26" s="27"/>
      <c r="J26" s="27"/>
      <c r="K26" s="27"/>
    </row>
    <row r="27" spans="1:11" ht="20.25" customHeight="1" x14ac:dyDescent="0.15">
      <c r="A27" s="130"/>
      <c r="B27" s="27"/>
      <c r="C27" s="32"/>
      <c r="D27" s="27"/>
      <c r="E27" s="30"/>
      <c r="F27" s="27"/>
      <c r="G27" s="27"/>
      <c r="H27" s="27"/>
      <c r="I27" s="27"/>
      <c r="J27" s="27"/>
      <c r="K27" s="27"/>
    </row>
    <row r="28" spans="1:11" ht="20.25" customHeight="1" x14ac:dyDescent="0.15">
      <c r="A28" s="130"/>
      <c r="B28" s="27"/>
      <c r="C28" s="32"/>
      <c r="D28" s="27"/>
      <c r="E28" s="30"/>
      <c r="F28" s="27"/>
      <c r="G28" s="27"/>
      <c r="H28" s="27"/>
      <c r="I28" s="27"/>
      <c r="J28" s="27"/>
      <c r="K28" s="27"/>
    </row>
    <row r="29" spans="1:11" ht="20.25" customHeight="1" x14ac:dyDescent="0.15">
      <c r="A29" s="130"/>
      <c r="B29" s="27"/>
      <c r="C29" s="37"/>
      <c r="D29" s="27"/>
      <c r="E29" s="30"/>
      <c r="F29" s="27"/>
      <c r="G29" s="27"/>
      <c r="H29" s="27"/>
      <c r="I29" s="27"/>
      <c r="J29" s="27"/>
      <c r="K29" s="27"/>
    </row>
    <row r="30" spans="1:11" ht="20.25" customHeight="1" x14ac:dyDescent="0.15">
      <c r="A30" s="130"/>
      <c r="B30" s="27"/>
      <c r="C30" s="37"/>
      <c r="D30" s="27"/>
      <c r="E30" s="30"/>
      <c r="F30" s="27"/>
      <c r="G30" s="27"/>
      <c r="H30" s="27"/>
      <c r="I30" s="27"/>
      <c r="J30" s="27"/>
      <c r="K30" s="27"/>
    </row>
    <row r="31" spans="1:11" ht="20.25" customHeight="1" x14ac:dyDescent="0.15">
      <c r="A31" s="130"/>
      <c r="B31" s="27"/>
      <c r="C31" s="37"/>
      <c r="D31" s="27"/>
      <c r="E31" s="27"/>
      <c r="F31" s="27"/>
      <c r="G31" s="27"/>
      <c r="H31" s="27"/>
      <c r="I31" s="27"/>
      <c r="J31" s="27"/>
      <c r="K31" s="27"/>
    </row>
    <row r="32" spans="1:11" ht="20.25" customHeight="1" x14ac:dyDescent="0.15">
      <c r="A32" s="130"/>
      <c r="B32" s="27"/>
      <c r="C32" s="37"/>
      <c r="D32" s="27"/>
      <c r="E32" s="27"/>
      <c r="F32" s="27"/>
      <c r="G32" s="27"/>
      <c r="H32" s="27"/>
      <c r="I32" s="27"/>
      <c r="J32" s="27"/>
      <c r="K32" s="27"/>
    </row>
    <row r="33" spans="1:11" ht="20.25" customHeight="1" x14ac:dyDescent="0.15">
      <c r="A33" s="130"/>
      <c r="B33" s="27"/>
      <c r="C33" s="37"/>
      <c r="D33" s="27"/>
      <c r="E33" s="27"/>
      <c r="F33" s="27"/>
      <c r="G33" s="27"/>
      <c r="H33" s="27"/>
      <c r="I33" s="27"/>
      <c r="J33" s="27"/>
      <c r="K33" s="27"/>
    </row>
    <row r="34" spans="1:11" ht="20.25" customHeight="1" x14ac:dyDescent="0.15">
      <c r="A34" s="130"/>
      <c r="B34" s="37"/>
      <c r="C34" s="37"/>
      <c r="D34" s="27"/>
      <c r="E34" s="27"/>
      <c r="F34" s="27"/>
      <c r="G34" s="27"/>
      <c r="H34" s="27"/>
      <c r="I34" s="27"/>
      <c r="J34" s="27"/>
      <c r="K34" s="27"/>
    </row>
    <row r="35" spans="1:11" ht="20.25" customHeight="1" x14ac:dyDescent="0.15">
      <c r="A35" s="130"/>
      <c r="B35" s="27"/>
      <c r="C35" s="37"/>
      <c r="D35" s="27"/>
      <c r="E35" s="27"/>
      <c r="F35" s="27"/>
      <c r="G35" s="27"/>
      <c r="H35" s="27"/>
      <c r="I35" s="27"/>
      <c r="J35" s="27"/>
      <c r="K35" s="27"/>
    </row>
    <row r="36" spans="1:11" ht="20.25" customHeight="1" x14ac:dyDescent="0.15">
      <c r="A36" s="130"/>
      <c r="B36" s="27"/>
      <c r="C36" s="37"/>
      <c r="D36" s="27"/>
      <c r="E36" s="27"/>
      <c r="F36" s="27"/>
      <c r="G36" s="27"/>
      <c r="H36" s="27"/>
      <c r="I36" s="27"/>
      <c r="J36" s="27"/>
      <c r="K36" s="27"/>
    </row>
    <row r="37" spans="1:11" ht="20.25" customHeight="1" x14ac:dyDescent="0.15">
      <c r="A37" s="31"/>
      <c r="B37" s="27"/>
      <c r="C37" s="37"/>
      <c r="D37" s="27"/>
      <c r="E37" s="27"/>
      <c r="F37" s="27"/>
      <c r="G37" s="27"/>
      <c r="H37" s="36"/>
      <c r="I37" s="27"/>
      <c r="J37" s="27"/>
      <c r="K37" s="27"/>
    </row>
    <row r="38" spans="1:11" ht="20.25" customHeight="1" x14ac:dyDescent="0.1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ht="20.25" customHeight="1" x14ac:dyDescent="0.1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20.25" customHeight="1" x14ac:dyDescent="0.1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ht="20.25" customHeight="1" x14ac:dyDescent="0.15"/>
    <row r="42" spans="1:11" ht="20.25" customHeight="1" x14ac:dyDescent="0.15"/>
    <row r="43" spans="1:11" ht="20.25" customHeight="1" x14ac:dyDescent="0.15"/>
    <row r="44" spans="1:11" ht="20.25" customHeight="1" x14ac:dyDescent="0.15"/>
    <row r="45" spans="1:11" ht="20.25" customHeight="1" x14ac:dyDescent="0.15"/>
    <row r="46" spans="1:11" ht="20.25" customHeight="1" x14ac:dyDescent="0.15"/>
    <row r="47" spans="1:11" ht="20.25" customHeight="1" x14ac:dyDescent="0.15"/>
    <row r="48" spans="1:11" ht="20.25" customHeight="1" x14ac:dyDescent="0.15"/>
    <row r="49" spans="1:15" ht="20.25" customHeight="1" x14ac:dyDescent="0.15"/>
    <row r="50" spans="1:15" ht="20.25" customHeight="1" x14ac:dyDescent="0.15"/>
    <row r="51" spans="1:15" ht="20.25" customHeight="1" x14ac:dyDescent="0.15"/>
    <row r="52" spans="1:15" ht="20.25" customHeight="1" x14ac:dyDescent="0.15"/>
    <row r="53" spans="1:15" ht="20.25" customHeight="1" x14ac:dyDescent="0.15"/>
    <row r="54" spans="1:15" ht="20.25" customHeight="1" x14ac:dyDescent="0.15"/>
    <row r="55" spans="1:15" customFormat="1" ht="18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s="1" customFormat="1" ht="24.9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  <c r="M56" s="4"/>
    </row>
    <row r="57" spans="1:15" customFormat="1" ht="24.9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5"/>
      <c r="M57" s="6"/>
      <c r="N57" s="7"/>
    </row>
    <row r="58" spans="1:15" customFormat="1" ht="24.9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8"/>
      <c r="M58" s="9"/>
      <c r="N58" s="10"/>
    </row>
    <row r="59" spans="1:15" customFormat="1" ht="24.9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1"/>
      <c r="M59" s="12"/>
      <c r="N59" s="1"/>
    </row>
  </sheetData>
  <mergeCells count="11">
    <mergeCell ref="A18:A36"/>
    <mergeCell ref="B7:B8"/>
    <mergeCell ref="B18:B20"/>
    <mergeCell ref="B21:B22"/>
    <mergeCell ref="B23:B24"/>
    <mergeCell ref="A1:K1"/>
    <mergeCell ref="A5:K5"/>
    <mergeCell ref="A16:K16"/>
    <mergeCell ref="A7:A8"/>
    <mergeCell ref="A9:A10"/>
    <mergeCell ref="K7:K8"/>
  </mergeCells>
  <phoneticPr fontId="23" type="noConversion"/>
  <pageMargins left="0.74803149606299202" right="0.74803149606299202" top="0.6" bottom="0.61" header="0.511811023622047" footer="0.511811023622047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库存报表</vt:lpstr>
      <vt:lpstr>分类报表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Roby Law</cp:lastModifiedBy>
  <cp:lastPrinted>2023-10-23T02:46:00Z</cp:lastPrinted>
  <dcterms:created xsi:type="dcterms:W3CDTF">2006-09-16T00:00:00Z</dcterms:created>
  <dcterms:modified xsi:type="dcterms:W3CDTF">2024-11-11T02:33:03Z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563912D020934A6384AEB89E054C5F0A</vt:lpwstr>
  </property>
  <property fmtid="{D5CDD505-2E9C-101B-9397-08002B2CF9AE}" pid="3" name="KSOProductBuildVer">
    <vt:lpwstr>2052-11.8.2.12094</vt:lpwstr>
  </property>
</Properties>
</file>