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1"/>
  </bookViews>
  <sheets>
    <sheet state="visible" name="爱心物资捐赠公布201911" sheetId="6" r:id="rId4"/>
    <sheet state="visible" name="北滘总店201911" sheetId="4" r:id="rId5"/>
    <sheet state="visible" name="碧江分店" sheetId="7" r:id="rId6"/>
  </sheets>
</workbook>
</file>

<file path=xl/sharedStrings.xml><?xml version="1.0" encoding="utf-8"?>
<sst xmlns="http://schemas.openxmlformats.org/spreadsheetml/2006/main">
  <si>
    <t>爱心超市两店汇总11月份物资捐赠公布-北滘店</t>
  </si>
  <si>
    <t>捐赠单位或姓名</t>
  </si>
  <si>
    <t>物品名称</t>
  </si>
  <si>
    <t>规格</t>
  </si>
  <si>
    <t>单位</t>
  </si>
  <si>
    <t>数量</t>
  </si>
  <si>
    <t>单价（券）</t>
  </si>
  <si>
    <t>捐赠日期</t>
  </si>
  <si>
    <t>何先生</t>
  </si>
  <si>
    <t>白燕油香粘米</t>
  </si>
  <si>
    <t>10kg</t>
  </si>
  <si>
    <t>包</t>
  </si>
  <si>
    <t>厨宝花生油</t>
  </si>
  <si>
    <t>5L</t>
  </si>
  <si>
    <t>瓶</t>
  </si>
  <si>
    <t>海劲电器厂</t>
  </si>
  <si>
    <t>1.8L</t>
  </si>
  <si>
    <t>李艳枝、梁景洪、梁燕红</t>
  </si>
  <si>
    <t>金稻香粘米</t>
  </si>
  <si>
    <t>5kg</t>
  </si>
  <si>
    <t>备注：碧江分店无捐赠收入</t>
  </si>
  <si>
    <t>爱心超市两店汇总</t>
  </si>
  <si>
    <t>爱心超市2019年11月物品收付月报表（北滘总店）</t>
  </si>
  <si>
    <t>摘要</t>
  </si>
  <si>
    <t>票数</t>
  </si>
  <si>
    <t>备注</t>
  </si>
  <si>
    <t>上月结存</t>
  </si>
  <si>
    <t>1.在碧江爱心超市调拨北滘爰心超市、福臨门花生油、4.5升共7支、共63 卷、金龙鱼花生油、5升、3支、共30卷。合共93 卷。      （1代金券相当于人民币10元。）</t>
  </si>
  <si>
    <t>本月收入</t>
  </si>
  <si>
    <t>本月领出</t>
  </si>
  <si>
    <t>本月结存</t>
  </si>
  <si>
    <t>制表：</t>
  </si>
  <si>
    <t>盘点：梁结池</t>
  </si>
  <si>
    <t>审核：</t>
  </si>
  <si>
    <t>本月个人捐赠物品：</t>
  </si>
  <si>
    <t>单位：券</t>
  </si>
  <si>
    <t>种类</t>
  </si>
  <si>
    <t>品种</t>
  </si>
  <si>
    <t>名称</t>
  </si>
  <si>
    <t>单价</t>
  </si>
  <si>
    <t>物品价值</t>
  </si>
  <si>
    <t>小计</t>
  </si>
  <si>
    <t>合计</t>
  </si>
  <si>
    <t>食品</t>
  </si>
  <si>
    <t>米</t>
  </si>
  <si>
    <t>油</t>
  </si>
  <si>
    <t>总计</t>
  </si>
  <si>
    <t>本月发出物品：</t>
  </si>
  <si>
    <t>翠竹粘米</t>
  </si>
  <si>
    <t>白燕双竹粘米</t>
  </si>
  <si>
    <t>15kg</t>
  </si>
  <si>
    <t>4L</t>
  </si>
  <si>
    <t>福臨门花生油</t>
  </si>
  <si>
    <t>4.5L</t>
  </si>
  <si>
    <t>面</t>
  </si>
  <si>
    <t>华丰即食面</t>
  </si>
  <si>
    <t>5+1</t>
  </si>
  <si>
    <t>虾仁蛋面</t>
  </si>
  <si>
    <t>2kg</t>
  </si>
  <si>
    <t>箱</t>
  </si>
  <si>
    <t>生抽</t>
  </si>
  <si>
    <t>海天生抽</t>
  </si>
  <si>
    <t>1.9L</t>
  </si>
  <si>
    <t>罐头鱼</t>
  </si>
  <si>
    <t>粤花牌豆鼓鱼</t>
  </si>
  <si>
    <t>227g</t>
  </si>
  <si>
    <t>罐</t>
  </si>
  <si>
    <t>麦片</t>
  </si>
  <si>
    <t>原味麦片</t>
  </si>
  <si>
    <t>600g</t>
  </si>
  <si>
    <t>盐</t>
  </si>
  <si>
    <t>加碘精盐</t>
  </si>
  <si>
    <t>500g</t>
  </si>
  <si>
    <t>蜜枣</t>
  </si>
  <si>
    <t>嘉丰蜜枣</t>
  </si>
  <si>
    <t>300g</t>
  </si>
  <si>
    <t>腐乳</t>
  </si>
  <si>
    <t>广合腐乳</t>
  </si>
  <si>
    <t>335g</t>
  </si>
  <si>
    <t>洗衣粉</t>
  </si>
  <si>
    <t>立白洗衣粉</t>
  </si>
  <si>
    <t>408g</t>
  </si>
  <si>
    <t>1.8kg</t>
  </si>
  <si>
    <t>洗洁精</t>
  </si>
  <si>
    <t>高富力洗洁精</t>
  </si>
  <si>
    <t>900g</t>
  </si>
  <si>
    <t>洗发水</t>
  </si>
  <si>
    <t>首乌茶籽洗发水</t>
  </si>
  <si>
    <t>750g</t>
  </si>
  <si>
    <t>沐浴霠</t>
  </si>
  <si>
    <t>澳雪沐浴露</t>
  </si>
  <si>
    <t>牙膏</t>
  </si>
  <si>
    <t>黑妹牙膏</t>
  </si>
  <si>
    <t>168g</t>
  </si>
  <si>
    <t>支</t>
  </si>
  <si>
    <t>纸巾</t>
  </si>
  <si>
    <t>洁柔纸巾</t>
  </si>
  <si>
    <t>盒</t>
  </si>
  <si>
    <t>10+1</t>
  </si>
  <si>
    <t>条</t>
  </si>
  <si>
    <t>洗衣液</t>
  </si>
  <si>
    <t>羽新洗衣液</t>
  </si>
  <si>
    <t>3kg</t>
  </si>
  <si>
    <t>蚊香</t>
  </si>
  <si>
    <t>揽菊蚊香</t>
  </si>
  <si>
    <t>3+1</t>
  </si>
  <si>
    <t>洁厕精</t>
  </si>
  <si>
    <t>1.25kg</t>
  </si>
  <si>
    <t>豆浆机</t>
  </si>
  <si>
    <t>台</t>
  </si>
  <si>
    <t>卫生巾</t>
  </si>
  <si>
    <t>安乐卫生巾</t>
  </si>
  <si>
    <t>手巾</t>
  </si>
  <si>
    <t>北滘爱心超市店</t>
  </si>
  <si>
    <t>爱心超市2019年11月物品收付月报表（碧江分店）</t>
  </si>
  <si>
    <t>本月调拨北滘超市：4.5L蚝油7瓶*9券=63；5L油3瓶*10瓶=30；合共93券</t>
  </si>
  <si>
    <t>盘点：李艳燕</t>
  </si>
  <si>
    <t>慈善会购入物品：</t>
  </si>
  <si>
    <t>5KG</t>
  </si>
  <si>
    <t>酱油</t>
  </si>
  <si>
    <t>1750ML</t>
  </si>
  <si>
    <t>豆豉鱼</t>
  </si>
  <si>
    <t>227G</t>
  </si>
  <si>
    <t>350G</t>
  </si>
  <si>
    <t>砂糖</t>
  </si>
  <si>
    <t>500G</t>
  </si>
  <si>
    <t>蚝油</t>
  </si>
  <si>
    <t>700G</t>
  </si>
  <si>
    <t>沐浴露</t>
  </si>
  <si>
    <t>电饭煲</t>
  </si>
  <si>
    <t>个</t>
  </si>
  <si>
    <t>爱心超市碧江分店</t>
  </si>
  <si>
    <t>1.在碧江爱心超市调拨北滘爱心超市、福臨门花生油、4.5升共7支、共63 卷、金龙鱼花生油、5升、3支、共30卷。合共93 卷。      （1代金券相当于人民币10元。）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</si>
</sst>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mc:Ignorable="x14ac">
  <numFmts count="13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￥&quot;* #,##0.00_ ;_ &quot;￥&quot;* \-#,##0.00_ ;_ &quot;￥&quot;* \-??_ ;_ @_ "/>
  </numFmts>
  <fonts count="28">
    <font>
      <name val="宋体"/>
      <charset val="134"/>
      <color rgb="FF000000"/>
      <sz val="12"/>
    </font>
    <font>
      <name val="宋体"/>
      <charset val="134"/>
      <color rgb="FF000000"/>
      <sz val="1"/>
    </font>
    <font>
      <name val="宋体"/>
      <charset val="134"/>
      <color rgb="FF000000"/>
      <sz val="1"/>
    </font>
    <font>
      <name val="宋体"/>
      <charset val="134"/>
      <color rgb="FF000000"/>
      <sz val="1"/>
    </font>
    <font>
      <name val="宋体"/>
      <charset val="134"/>
      <b/>
      <color rgb="FF000000"/>
      <sz val="16"/>
    </font>
    <font>
      <name val="宋体"/>
      <charset val="134"/>
      <b/>
      <color rgb="FF000000"/>
      <sz val="12"/>
    </font>
    <font>
      <name val="宋体"/>
      <charset val="134"/>
      <b/>
      <color rgb="FF000000"/>
      <sz val="10"/>
    </font>
    <font>
      <name val="宋体"/>
      <charset val="134"/>
      <color rgb="FF000000"/>
      <sz val="10"/>
    </font>
    <font>
      <name val="宋体"/>
      <charset val="134"/>
      <b/>
      <color rgb="FF000000"/>
      <sz val="18"/>
    </font>
    <font>
      <name val="宋体"/>
      <charset val="134"/>
      <b/>
      <color rgb="FF666699"/>
      <sz val="13"/>
    </font>
    <font>
      <name val="宋体"/>
      <charset val="134"/>
      <i/>
      <color rgb="FF808080"/>
      <sz val="11"/>
    </font>
    <font>
      <name val="宋体"/>
      <charset val="134"/>
      <b/>
      <color rgb="FF666699"/>
      <sz val="11"/>
    </font>
    <font>
      <name val="宋体"/>
      <charset val="134"/>
      <color rgb="FF333399"/>
      <sz val="11"/>
    </font>
    <font>
      <name val="宋体"/>
      <charset val="134"/>
      <b/>
      <color rgb="FF666699"/>
      <sz val="15"/>
    </font>
    <font>
      <name val="宋体"/>
      <charset val="134"/>
      <color rgb="FF0000FF"/>
      <sz val="11"/>
      <u val="single"/>
    </font>
    <font>
      <name val="宋体"/>
      <charset val="134"/>
      <color rgb="FFFFFFFF"/>
      <sz val="11"/>
    </font>
    <font>
      <name val="宋体"/>
      <charset val="134"/>
      <color rgb="FF000000"/>
      <sz val="11"/>
    </font>
    <font>
      <name val="宋体"/>
      <charset val="134"/>
      <color rgb="FF800000"/>
      <sz val="11"/>
    </font>
    <font>
      <name val="宋体"/>
      <charset val="134"/>
      <b/>
      <color rgb="FF000000"/>
      <sz val="11"/>
    </font>
    <font>
      <name val="宋体"/>
      <charset val="134"/>
      <b/>
      <color rgb="FFFFFFFF"/>
      <sz val="11"/>
    </font>
    <font>
      <name val="宋体"/>
      <charset val="134"/>
      <b/>
      <color rgb="FF666699"/>
      <sz val="18"/>
    </font>
    <font>
      <name val="宋体"/>
      <charset val="134"/>
      <color rgb="FF800080"/>
      <sz val="11"/>
      <u val="single"/>
    </font>
    <font>
      <name val="宋体"/>
      <charset val="134"/>
      <color rgb="FF008000"/>
      <sz val="11"/>
    </font>
    <font>
      <name val="宋体"/>
      <charset val="134"/>
      <b/>
      <color rgb="FFFF6600"/>
      <sz val="11"/>
    </font>
    <font>
      <name val="宋体"/>
      <charset val="134"/>
      <color rgb="FFFF0000"/>
      <sz val="11"/>
    </font>
    <font>
      <name val="宋体"/>
      <charset val="134"/>
      <b/>
      <color rgb="FF333333"/>
      <sz val="11"/>
    </font>
    <font>
      <name val="宋体"/>
      <charset val="134"/>
      <color rgb="FFFF6600"/>
      <sz val="11"/>
    </font>
    <font>
      <name val="宋体"/>
      <charset val="134"/>
      <color rgb="FF808000"/>
      <sz val="11"/>
    </font>
  </fonts>
  <fills count="1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CC99"/>
      </patternFill>
    </fill>
    <fill>
      <patternFill patternType="solid">
        <fgColor rgb="FFC0C0C0"/>
      </patternFill>
    </fill>
    <fill>
      <patternFill patternType="solid">
        <fgColor rgb="FFFF99CC"/>
      </patternFill>
    </fill>
    <fill>
      <patternFill patternType="solid">
        <fgColor rgb="FFFFFFCC"/>
      </patternFill>
    </fill>
    <fill>
      <patternFill patternType="solid">
        <fgColor rgb="FF99CCFF"/>
      </patternFill>
    </fill>
    <fill>
      <patternFill patternType="solid">
        <fgColor rgb="FF969696"/>
      </patternFill>
    </fill>
    <fill>
      <patternFill patternType="solid">
        <fgColor rgb="FFCCFFCC"/>
      </patternFill>
    </fill>
    <fill>
      <patternFill patternType="solid">
        <fgColor rgb="FFFF6600"/>
      </patternFill>
    </fill>
    <fill>
      <patternFill patternType="solid">
        <fgColor rgb="FFFFFF99"/>
      </patternFill>
    </fill>
    <fill>
      <patternFill patternType="solid">
        <fgColor rgb="FFCCCCFF"/>
      </patternFill>
    </fill>
    <fill>
      <patternFill patternType="solid">
        <fgColor rgb="FF3366FF"/>
      </patternFill>
    </fill>
    <fill>
      <patternFill patternType="solid">
        <fgColor rgb="FFCCFFFF"/>
      </patternFill>
    </fill>
    <fill>
      <patternFill patternType="solid">
        <fgColor rgb="FFFFCC00"/>
      </patternFill>
    </fill>
    <fill>
      <patternFill patternType="solid">
        <fgColor rgb="FF666699"/>
      </patternFill>
    </fill>
    <fill>
      <patternFill patternType="solid">
        <fgColor rgb="FF9999FF"/>
      </patternFill>
    </fill>
    <fill>
      <patternFill patternType="solid">
        <fgColor rgb="FF339966"/>
      </patternFill>
    </fill>
  </fills>
  <borders count="1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 style="none">
        <color rgb="FF000000"/>
      </diagonal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3366FF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99CCFF"/>
      </bottom>
      <diagonal style="none">
        <color rgb="FF000000"/>
      </diagonal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 style="none">
        <color rgb="FF000000"/>
      </diagonal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99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3366FF"/>
      </top>
      <bottom style="double">
        <color rgb="FF3366FF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</borders>
  <cellStyleXfs count="6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42" fontId="0" fillId="0" borderId="0" xfId="0" applyNumberFormat="1" applyAlignment="1">
      <alignment vertical="center"/>
    </xf>
    <xf numFmtId="0" fontId="0" fillId="0" borderId="0" xfId="0"/>
    <xf numFmtId="0" fontId="16" fillId="2" borderId="0" xfId="0" applyFont="1" applyFill="1" applyAlignment="1">
      <alignment vertical="center"/>
    </xf>
    <xf numFmtId="0" fontId="12" fillId="3" borderId="1" xfId="0" applyFont="1" applyFill="1" applyBorder="1" applyAlignment="1">
      <alignment vertical="center"/>
    </xf>
    <xf numFmtId="44" fontId="0" fillId="0" borderId="0" xfId="0" applyNumberFormat="1" applyAlignment="1">
      <alignment vertical="center"/>
    </xf>
    <xf numFmtId="41" fontId="0" fillId="0" borderId="0" xfId="0" applyNumberFormat="1" applyAlignment="1">
      <alignment vertical="center"/>
    </xf>
    <xf numFmtId="0" fontId="16" fillId="4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43" fontId="0" fillId="0" borderId="0" xfId="0" applyNumberFormat="1" applyAlignment="1">
      <alignment vertical="center"/>
    </xf>
    <xf numFmtId="0" fontId="15" fillId="4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9" fontId="0" fillId="0" borderId="0" xfId="0" applyNumberFormat="1" applyAlignment="1">
      <alignment vertical="center"/>
    </xf>
    <xf numFmtId="0" fontId="21" fillId="0" borderId="0" xfId="0" applyFont="1" applyAlignment="1">
      <alignment vertical="center"/>
    </xf>
    <xf numFmtId="0" fontId="16" fillId="6" borderId="2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5" fillId="7" borderId="0" xfId="0" applyFont="1" applyFill="1" applyAlignment="1">
      <alignment vertical="center"/>
    </xf>
    <xf numFmtId="0" fontId="11" fillId="0" borderId="4" xfId="0" applyFont="1" applyBorder="1" applyAlignment="1">
      <alignment vertical="center"/>
    </xf>
    <xf numFmtId="0" fontId="15" fillId="3" borderId="0" xfId="0" applyFont="1" applyFill="1" applyAlignment="1">
      <alignment vertical="center"/>
    </xf>
    <xf numFmtId="0" fontId="25" fillId="2" borderId="5" xfId="0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0" fontId="19" fillId="8" borderId="6" xfId="0" applyFont="1" applyFill="1" applyBorder="1" applyAlignment="1">
      <alignment vertical="center"/>
    </xf>
    <xf numFmtId="0" fontId="16" fillId="9" borderId="0" xfId="0" applyFont="1" applyFill="1" applyAlignment="1">
      <alignment vertical="center"/>
    </xf>
    <xf numFmtId="0" fontId="15" fillId="10" borderId="0" xfId="0" applyFont="1" applyFill="1" applyAlignment="1">
      <alignment vertical="center"/>
    </xf>
    <xf numFmtId="0" fontId="26" fillId="0" borderId="7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22" fillId="9" borderId="0" xfId="0" applyFont="1" applyFill="1" applyAlignment="1">
      <alignment vertical="center"/>
    </xf>
    <xf numFmtId="0" fontId="27" fillId="11" borderId="0" xfId="0" applyFont="1" applyFill="1" applyAlignment="1">
      <alignment vertical="center"/>
    </xf>
    <xf numFmtId="0" fontId="16" fillId="12" borderId="0" xfId="0" applyFont="1" applyFill="1" applyAlignment="1">
      <alignment vertical="center"/>
    </xf>
    <xf numFmtId="0" fontId="15" fillId="13" borderId="0" xfId="0" applyFont="1" applyFill="1" applyAlignment="1">
      <alignment vertical="center"/>
    </xf>
    <xf numFmtId="0" fontId="16" fillId="14" borderId="0" xfId="0" applyFont="1" applyFill="1" applyAlignment="1">
      <alignment vertical="center"/>
    </xf>
    <xf numFmtId="176" fontId="0" fillId="0" borderId="0" xfId="0" applyNumberFormat="1" applyAlignment="1">
      <alignment vertical="center"/>
    </xf>
    <xf numFmtId="0" fontId="16" fillId="12" borderId="0" xfId="0" applyFont="1" applyFill="1" applyAlignment="1">
      <alignment vertical="center"/>
    </xf>
    <xf numFmtId="0" fontId="16" fillId="6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5" fillId="8" borderId="0" xfId="0" applyFont="1" applyFill="1" applyAlignment="1">
      <alignment vertical="center"/>
    </xf>
    <xf numFmtId="0" fontId="15" fillId="15" borderId="0" xfId="0" applyFont="1" applyFill="1" applyAlignment="1">
      <alignment vertical="center"/>
    </xf>
    <xf numFmtId="0" fontId="16" fillId="6" borderId="0" xfId="0" applyFont="1" applyFill="1" applyAlignment="1">
      <alignment vertical="center"/>
    </xf>
    <xf numFmtId="0" fontId="16" fillId="11" borderId="0" xfId="0" applyFont="1" applyFill="1" applyAlignment="1">
      <alignment vertical="center"/>
    </xf>
    <xf numFmtId="0" fontId="15" fillId="16" borderId="0" xfId="0" applyFont="1" applyFill="1" applyAlignment="1">
      <alignment vertical="center"/>
    </xf>
    <xf numFmtId="0" fontId="0" fillId="0" borderId="0" xfId="0"/>
    <xf numFmtId="0" fontId="16" fillId="12" borderId="0" xfId="0" applyFont="1" applyFill="1" applyAlignment="1">
      <alignment vertical="center"/>
    </xf>
    <xf numFmtId="0" fontId="15" fillId="17" borderId="0" xfId="0" applyFont="1" applyFill="1" applyAlignment="1">
      <alignment vertical="center"/>
    </xf>
    <xf numFmtId="0" fontId="15" fillId="18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</cellStyleXfs>
  <cellXfs count="143">
    <xf numFmtId="0" fontId="0" fillId="0" borderId="0" xfId="0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9" xfId="0" applyFont="1" applyBorder="1" applyAlignment="1">
      <alignment horizontal="center" wrapText="1"/>
    </xf>
    <xf numFmtId="0" fontId="5" fillId="0" borderId="9" xfId="0" applyFont="1" applyBorder="1"/>
    <xf numFmtId="0" fontId="5" fillId="0" borderId="10" xfId="0" applyFont="1" applyBorder="1" applyAlignment="1">
      <alignment horizontal="center" wrapText="1"/>
    </xf>
    <xf numFmtId="0" fontId="0" fillId="0" borderId="11" xfId="0" applyBorder="1"/>
    <xf numFmtId="0" fontId="0" fillId="0" borderId="12" xfId="0" applyBorder="1"/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left" wrapText="1"/>
    </xf>
    <xf numFmtId="0" fontId="0" fillId="0" borderId="13" xfId="0" applyBorder="1" applyAlignment="1">
      <alignment horizontal="left"/>
    </xf>
    <xf numFmtId="0" fontId="5" fillId="0" borderId="13" xfId="0" applyFont="1" applyBorder="1" applyAlignment="1">
      <alignment horizontal="center" wrapText="1"/>
    </xf>
    <xf numFmtId="0" fontId="0" fillId="0" borderId="13" xfId="0" applyBorder="1"/>
    <xf numFmtId="0" fontId="5" fillId="0" borderId="0" xfId="0" applyFont="1"/>
    <xf numFmtId="0" fontId="5" fillId="0" borderId="13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wrapText="1"/>
    </xf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/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14" borderId="9" xfId="0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31" fontId="0" fillId="0" borderId="0" xfId="0" applyNumberFormat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 wrapText="1"/>
    </xf>
    <xf numFmtId="0" fontId="4" fillId="0" borderId="0" xfId="0" applyFont="1"/>
    <xf numFmtId="0" fontId="5" fillId="0" borderId="9" xfId="0" applyFont="1" applyBorder="1" applyAlignment="1">
      <alignment horizontal="center" wrapText="1"/>
    </xf>
    <xf numFmtId="0" fontId="5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1" xfId="0" applyBorder="1"/>
    <xf numFmtId="0" fontId="0" fillId="0" borderId="12" xfId="0" applyBorder="1"/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left" wrapText="1"/>
    </xf>
    <xf numFmtId="0" fontId="0" fillId="0" borderId="13" xfId="0" applyBorder="1" applyAlignment="1">
      <alignment horizontal="left"/>
    </xf>
    <xf numFmtId="0" fontId="5" fillId="0" borderId="13" xfId="0" applyFont="1" applyBorder="1" applyAlignment="1">
      <alignment horizontal="center" wrapText="1"/>
    </xf>
    <xf numFmtId="0" fontId="0" fillId="0" borderId="13" xfId="0" applyBorder="1"/>
    <xf numFmtId="0" fontId="5" fillId="0" borderId="0" xfId="0" applyFont="1"/>
    <xf numFmtId="0" fontId="5" fillId="0" borderId="13" xfId="0" applyFont="1" applyBorder="1"/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wrapText="1"/>
    </xf>
    <xf numFmtId="0" fontId="0" fillId="0" borderId="0" xfId="0"/>
    <xf numFmtId="0" fontId="5" fillId="0" borderId="0" xfId="0" applyFont="1"/>
    <xf numFmtId="0" fontId="5" fillId="0" borderId="0" xfId="0" applyFont="1"/>
    <xf numFmtId="0" fontId="0" fillId="0" borderId="0" xfId="0" applyAlignment="1">
      <alignment horizontal="center" wrapText="1"/>
    </xf>
    <xf numFmtId="0" fontId="0" fillId="0" borderId="0" xfId="0"/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14" borderId="9" xfId="0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0" fillId="14" borderId="9" xfId="0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31" fontId="0" fillId="0" borderId="0" xfId="0" applyNumberFormat="1" applyAlignment="1">
      <alignment horizontal="center"/>
    </xf>
    <xf numFmtId="0" fontId="0" fillId="0" borderId="18" xfId="0" applyBorder="1" applyAlignment="1">
      <alignment horizontal="center" vertical="center"/>
    </xf>
    <xf numFmtId="0" fontId="5" fillId="0" borderId="0" xfId="0" applyFont="1"/>
    <xf numFmtId="0" fontId="0" fillId="0" borderId="0" xfId="0"/>
    <xf numFmtId="0" fontId="0" fillId="0" borderId="0" xfId="0"/>
    <xf numFmtId="14" fontId="0" fillId="0" borderId="0" xfId="0" applyNumberFormat="1"/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3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  <xf numFmtId="31" fontId="0" fillId="0" borderId="0" xfId="0" applyNumberFormat="1" applyAlignment="1">
      <alignment horizontal="center"/>
    </xf>
  </cell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B13" sqref="B13"/>
    </sheetView>
  </sheetViews>
  <sheetFormatPr baseColWidth="8" defaultRowHeight="14"/>
  <cols>
    <col min="1" max="1" width="23.5" style="116" customWidth="1"/>
    <col min="2" max="2" width="16.625" style="116" customWidth="1"/>
    <col min="3" max="3" width="7" style="116" customWidth="1"/>
    <col min="4" max="4" width="5.5" style="116" customWidth="1"/>
    <col min="5" max="5" width="5.75" style="116" customWidth="1"/>
    <col min="6" max="6" width="7.375" style="116" customWidth="1"/>
    <col min="7" max="7" width="12.125" style="117" customWidth="1"/>
    <col min="8" max="257" width="9" style="116" customWidth="1"/>
  </cols>
  <sheetData>
    <row ht="30" customHeight="1" r="1">
      <c r="A1" s="118" t="s">
        <v>0</v>
      </c>
      <c r="B1" s="119"/>
      <c r="C1" s="119"/>
      <c r="D1" s="119"/>
      <c r="E1" s="119"/>
      <c r="F1" s="119"/>
      <c r="G1" s="120"/>
    </row>
    <row ht="33" customHeight="1" r="2" s="114" customFormat="1">
      <c r="A2" s="121" t="s">
        <v>1</v>
      </c>
      <c r="B2" s="121" t="s">
        <v>2</v>
      </c>
      <c r="C2" s="121" t="s">
        <v>3</v>
      </c>
      <c r="D2" s="121" t="s">
        <v>4</v>
      </c>
      <c r="E2" s="121" t="s">
        <v>5</v>
      </c>
      <c r="F2" s="122" t="s">
        <v>6</v>
      </c>
      <c r="G2" s="123" t="s">
        <v>7</v>
      </c>
    </row>
    <row ht="21.95" customHeight="1" r="3">
      <c r="A3" s="124" t="s">
        <v>8</v>
      </c>
      <c r="B3" s="70" t="s">
        <v>9</v>
      </c>
      <c r="C3" s="70" t="s">
        <v>10</v>
      </c>
      <c r="D3" s="70" t="s">
        <v>11</v>
      </c>
      <c r="E3" s="125">
        <v>4</v>
      </c>
      <c r="F3" s="125">
        <v>24</v>
      </c>
      <c r="G3" s="126">
        <v>43772</v>
      </c>
      <c r="H3" s="115"/>
      <c r="I3" s="139"/>
    </row>
    <row ht="21.95" customHeight="1" r="4">
      <c r="A4" s="127"/>
      <c r="B4" s="70" t="s">
        <v>12</v>
      </c>
      <c r="C4" s="70" t="s">
        <v>13</v>
      </c>
      <c r="D4" s="70" t="s">
        <v>14</v>
      </c>
      <c r="E4" s="125">
        <v>4</v>
      </c>
      <c r="F4" s="125">
        <v>40</v>
      </c>
      <c r="G4" s="128"/>
      <c r="H4" s="115"/>
    </row>
    <row ht="21.95" customHeight="1" r="5">
      <c r="A5" s="124" t="s">
        <v>15</v>
      </c>
      <c r="B5" s="70" t="s">
        <v>9</v>
      </c>
      <c r="C5" s="70" t="s">
        <v>10</v>
      </c>
      <c r="D5" s="70" t="s">
        <v>11</v>
      </c>
      <c r="E5" s="125">
        <v>15</v>
      </c>
      <c r="F5" s="125">
        <v>90</v>
      </c>
      <c r="G5" s="126">
        <v>43790</v>
      </c>
      <c r="H5" s="115"/>
    </row>
    <row ht="21.95" customHeight="1" r="6">
      <c r="A6" s="127"/>
      <c r="B6" s="70" t="s">
        <v>12</v>
      </c>
      <c r="C6" s="70" t="s">
        <v>16</v>
      </c>
      <c r="D6" s="70" t="s">
        <v>14</v>
      </c>
      <c r="E6" s="125">
        <v>15</v>
      </c>
      <c r="F6" s="125">
        <v>60</v>
      </c>
      <c r="G6" s="128"/>
      <c r="H6" s="115"/>
    </row>
    <row ht="21.95" customHeight="1" r="7">
      <c r="A7" s="70" t="s">
        <v>17</v>
      </c>
      <c r="B7" s="70" t="s">
        <v>18</v>
      </c>
      <c r="C7" s="70" t="s">
        <v>19</v>
      </c>
      <c r="D7" s="70" t="s">
        <v>11</v>
      </c>
      <c r="E7" s="125">
        <v>3</v>
      </c>
      <c r="F7" s="125">
        <v>10.5</v>
      </c>
      <c r="G7" s="129">
        <v>43796</v>
      </c>
      <c r="H7" s="115"/>
    </row>
    <row ht="21.95" customHeight="1" r="8">
      <c r="A8" s="125"/>
      <c r="B8" s="125"/>
      <c r="C8" s="125"/>
      <c r="D8" s="125"/>
      <c r="E8" s="125"/>
      <c r="F8" s="125"/>
      <c r="G8" s="129"/>
      <c r="H8" s="115"/>
    </row>
    <row ht="21.95" customHeight="1" r="9">
      <c r="A9" s="125"/>
      <c r="B9" s="125"/>
      <c r="C9" s="125"/>
      <c r="D9" s="125"/>
      <c r="E9" s="125"/>
      <c r="F9" s="125"/>
      <c r="G9" s="129"/>
      <c r="H9" s="115"/>
    </row>
    <row ht="21.95" customHeight="1" r="10">
      <c r="A10" s="125"/>
      <c r="B10" s="125"/>
      <c r="C10" s="125"/>
      <c r="D10" s="125"/>
      <c r="E10" s="125"/>
      <c r="F10" s="125"/>
      <c r="G10" s="129"/>
      <c r="H10" s="130"/>
    </row>
    <row ht="21.95" customHeight="1" r="11">
      <c r="A11" s="125"/>
      <c r="B11" s="125"/>
      <c r="C11" s="125"/>
      <c r="D11" s="125"/>
      <c r="E11" s="125"/>
      <c r="F11" s="125"/>
      <c r="G11" s="129"/>
      <c r="H11" s="130"/>
    </row>
    <row ht="21.95" customHeight="1" r="12">
      <c r="A12" s="125"/>
      <c r="B12" s="125"/>
      <c r="C12" s="125"/>
      <c r="D12" s="125"/>
      <c r="E12" s="125"/>
      <c r="F12" s="125"/>
      <c r="G12" s="129"/>
      <c r="H12" s="115"/>
    </row>
    <row ht="21.95" customHeight="1" r="13">
      <c r="A13" s="125"/>
      <c r="B13" s="125"/>
      <c r="C13" s="125"/>
      <c r="D13" s="125"/>
      <c r="E13" s="125"/>
      <c r="F13" s="125"/>
      <c r="G13" s="129"/>
      <c r="H13" s="115"/>
    </row>
    <row ht="21.95" customHeight="1" r="14">
      <c r="A14" s="125"/>
      <c r="B14" s="125"/>
      <c r="C14" s="125"/>
      <c r="D14" s="125"/>
      <c r="E14" s="125"/>
      <c r="F14" s="125"/>
      <c r="G14" s="129"/>
      <c r="H14" s="115"/>
    </row>
    <row ht="21.95" customHeight="1" r="15">
      <c r="A15" s="70"/>
      <c r="B15" s="125"/>
      <c r="C15" s="125"/>
      <c r="D15" s="125"/>
      <c r="E15" s="125"/>
      <c r="F15" s="125"/>
      <c r="G15" s="129"/>
      <c r="H15" s="115"/>
    </row>
    <row ht="21.95" customHeight="1" r="16">
      <c r="A16" s="70"/>
      <c r="B16" s="125"/>
      <c r="C16" s="125"/>
      <c r="D16" s="125"/>
      <c r="E16" s="125"/>
      <c r="F16" s="125"/>
      <c r="G16" s="129"/>
      <c r="H16" s="115"/>
    </row>
    <row ht="21.95" customHeight="1" r="17">
      <c r="A17" s="125"/>
      <c r="B17" s="125"/>
      <c r="C17" s="125"/>
      <c r="D17" s="125"/>
      <c r="E17" s="125"/>
      <c r="F17" s="125"/>
      <c r="G17" s="129"/>
      <c r="H17" s="115"/>
    </row>
    <row ht="21.95" customHeight="1" r="18">
      <c r="A18" s="125"/>
      <c r="B18" s="125"/>
      <c r="C18" s="125"/>
      <c r="D18" s="125"/>
      <c r="E18" s="125"/>
      <c r="F18" s="125"/>
      <c r="G18" s="129"/>
      <c r="H18" s="115"/>
    </row>
    <row ht="21.95" customHeight="1" r="19" s="115" customFormat="1">
      <c r="A19" s="125"/>
      <c r="B19" s="125"/>
      <c r="C19" s="125"/>
      <c r="D19" s="125"/>
      <c r="E19" s="125"/>
      <c r="F19" s="125"/>
      <c r="G19" s="131"/>
    </row>
    <row ht="21.95" customHeight="1" r="20" s="115" customFormat="1">
      <c r="A20" s="125"/>
      <c r="B20" s="125"/>
      <c r="C20" s="125"/>
      <c r="D20" s="125"/>
      <c r="E20" s="125"/>
      <c r="F20" s="132"/>
      <c r="G20" s="133"/>
      <c r="H20" s="134"/>
    </row>
    <row ht="21.95" customHeight="1" r="21" s="115" customFormat="1">
      <c r="A21" s="125"/>
      <c r="B21" s="125"/>
      <c r="C21" s="125"/>
      <c r="D21" s="125"/>
      <c r="E21" s="125"/>
      <c r="F21" s="132"/>
      <c r="G21" s="133"/>
      <c r="H21" s="134"/>
    </row>
    <row ht="21.95" customHeight="1" r="22" s="115" customFormat="1">
      <c r="A22" s="135" t="s">
        <v>20</v>
      </c>
      <c r="B22" s="136"/>
      <c r="C22" s="136"/>
      <c r="D22" s="136"/>
      <c r="E22" s="136"/>
      <c r="F22" s="137"/>
      <c r="G22" s="137"/>
      <c r="H22" s="137"/>
    </row>
    <row ht="21.95" customHeight="1" r="23" s="115" customFormat="1">
      <c r="A23" s="135"/>
      <c r="B23" s="136"/>
      <c r="C23" s="136"/>
      <c r="D23" s="136"/>
      <c r="E23" s="136"/>
      <c r="F23" s="136"/>
      <c r="G23" s="138"/>
      <c r="H23" s="137"/>
      <c r="I23" s="137"/>
    </row>
    <row ht="21.95" customHeight="1" r="24" s="115" customFormat="1">
      <c r="A24" s="135"/>
      <c r="B24" s="136"/>
      <c r="C24" s="136"/>
      <c r="D24" s="136"/>
      <c r="E24" s="139" t="s">
        <v>21</v>
      </c>
      <c r="F24" s="139"/>
      <c r="G24" s="139"/>
    </row>
    <row ht="21.75" customHeight="1" r="25" s="115" customFormat="1">
      <c r="A25" s="140"/>
      <c r="B25" s="136"/>
      <c r="C25" s="136"/>
      <c r="D25" s="136"/>
      <c r="E25" s="141">
        <v>43799</v>
      </c>
      <c r="F25" s="139"/>
      <c r="G25" s="139"/>
    </row>
    <row r="28">
      <c r="E28" s="139"/>
      <c r="F28" s="139"/>
      <c r="G28" s="139"/>
    </row>
    <row r="29">
      <c r="E29" s="142"/>
      <c r="F29" s="139"/>
      <c r="G29" s="139"/>
    </row>
  </sheetData>
  <mergeCells count="9">
    <mergeCell ref="A1:G1"/>
    <mergeCell ref="E24:G24"/>
    <mergeCell ref="E25:G25"/>
    <mergeCell ref="E28:G28"/>
    <mergeCell ref="E29:G29"/>
    <mergeCell ref="A3:A4"/>
    <mergeCell ref="A5:A6"/>
    <mergeCell ref="G3:G4"/>
    <mergeCell ref="G5:G6"/>
  </mergeCells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pane xSplit="0" ySplit="11" topLeftCell="A45" activePane="bottomLeft" state="frozen"/>
      <selection pane="bottomLeft" activeCell="K9" sqref="K9"/>
      <selection pane="topLeft" activeCell="A1" sqref="A1"/>
    </sheetView>
  </sheetViews>
  <sheetFormatPr baseColWidth="8" defaultRowHeight="14"/>
  <cols>
    <col min="1" max="1" width="5" style="41" customWidth="1"/>
    <col min="2" max="2" width="5.625" style="41" customWidth="1"/>
    <col min="3" max="3" width="32.11" style="41" customWidth="1"/>
    <col min="4" max="4" width="9" style="41" customWidth="1"/>
    <col min="5" max="5" width="4.875" style="41" customWidth="1"/>
    <col min="6" max="6" width="9" style="41" customWidth="1"/>
    <col min="7" max="7" width="6.25" style="41" customWidth="1"/>
    <col min="8" max="257" width="9" style="41" customWidth="1"/>
  </cols>
  <sheetData>
    <row r="1">
      <c r="A1" s="42" t="s">
        <v>22</v>
      </c>
      <c r="B1" s="43"/>
      <c r="C1" s="43"/>
      <c r="D1" s="43"/>
      <c r="E1" s="43"/>
      <c r="F1" s="43"/>
      <c r="G1" s="43"/>
      <c r="H1" s="43"/>
      <c r="I1" s="43"/>
      <c r="J1" s="43"/>
    </row>
    <row ht="12" customHeight="1" r="2">
      <c r="A2" s="42"/>
      <c r="B2" s="43"/>
      <c r="C2" s="43"/>
      <c r="D2" s="43"/>
      <c r="E2" s="43"/>
      <c r="F2" s="43"/>
      <c r="G2" s="43"/>
      <c r="H2" s="43"/>
      <c r="I2" s="43"/>
      <c r="J2" s="43"/>
    </row>
    <row r="3">
      <c r="A3" s="44" t="s">
        <v>23</v>
      </c>
      <c r="B3" s="45"/>
      <c r="C3" s="45"/>
      <c r="D3" s="44" t="s">
        <v>24</v>
      </c>
      <c r="E3" s="45"/>
      <c r="F3" s="45"/>
      <c r="G3" s="44" t="s">
        <v>25</v>
      </c>
      <c r="H3" s="45"/>
      <c r="I3" s="45"/>
      <c r="J3" s="45"/>
    </row>
    <row r="4">
      <c r="A4" s="44" t="s">
        <v>26</v>
      </c>
      <c r="B4" s="45"/>
      <c r="C4" s="46">
        <v>2756.9</v>
      </c>
      <c r="D4" s="47"/>
      <c r="E4" s="48"/>
      <c r="F4" s="49"/>
      <c r="G4" s="9" t="s">
        <v>132</v>
      </c>
      <c r="H4" s="51"/>
      <c r="I4" s="51"/>
      <c r="J4" s="51"/>
    </row>
    <row r="5">
      <c r="A5" s="44" t="s">
        <v>28</v>
      </c>
      <c r="B5" s="45"/>
      <c r="C5" s="46">
        <v>317.5</v>
      </c>
      <c r="D5" s="47"/>
      <c r="E5" s="48"/>
      <c r="F5" s="49"/>
      <c r="G5" s="51"/>
      <c r="H5" s="51"/>
      <c r="I5" s="51"/>
      <c r="J5" s="51"/>
    </row>
    <row r="6">
      <c r="A6" s="44" t="s">
        <v>29</v>
      </c>
      <c r="B6" s="45"/>
      <c r="C6" s="46">
        <v>770</v>
      </c>
      <c r="D6" s="47"/>
      <c r="E6" s="48"/>
      <c r="F6" s="49"/>
      <c r="G6" s="51"/>
      <c r="H6" s="51"/>
      <c r="I6" s="51"/>
      <c r="J6" s="51"/>
    </row>
    <row r="7">
      <c r="A7" s="44" t="s">
        <v>30</v>
      </c>
      <c r="B7" s="45"/>
      <c r="C7" s="46">
        <v>2304.4</v>
      </c>
      <c r="D7" s="47"/>
      <c r="E7" s="48"/>
      <c r="F7" s="49"/>
      <c r="G7" s="51"/>
      <c r="H7" s="51"/>
      <c r="I7" s="51"/>
      <c r="J7" s="51"/>
    </row>
    <row r="8">
      <c r="A8" s="52" t="s">
        <v>31</v>
      </c>
      <c r="B8" s="53"/>
      <c r="C8" s="53"/>
      <c r="D8" s="54" t="s">
        <v>32</v>
      </c>
      <c r="E8" s="55"/>
      <c r="F8" s="55"/>
      <c r="G8" s="56"/>
      <c r="H8" s="57" t="s">
        <v>33</v>
      </c>
      <c r="I8" s="57"/>
      <c r="J8" s="56"/>
    </row>
    <row r="9">
      <c r="A9" s="58"/>
      <c r="B9" s="59"/>
      <c r="C9" s="59"/>
      <c r="D9" s="60"/>
      <c r="E9" s="61"/>
      <c r="F9" s="61"/>
      <c r="G9" s="62"/>
      <c r="H9" s="63"/>
      <c r="I9" s="63"/>
      <c r="J9" s="62"/>
    </row>
    <row r="10">
      <c r="A10" s="58" t="s">
        <v>34</v>
      </c>
      <c r="B10" s="62"/>
      <c r="C10" s="62"/>
      <c r="D10" s="62"/>
      <c r="E10" s="62"/>
      <c r="F10" s="64"/>
      <c r="G10" s="65"/>
      <c r="H10" s="65"/>
      <c r="I10" s="58" t="s">
        <v>35</v>
      </c>
      <c r="J10" s="62"/>
    </row>
    <row r="11">
      <c r="A11" s="66" t="s">
        <v>36</v>
      </c>
      <c r="B11" s="66" t="s">
        <v>37</v>
      </c>
      <c r="C11" s="66" t="s">
        <v>38</v>
      </c>
      <c r="D11" s="66" t="s">
        <v>3</v>
      </c>
      <c r="E11" s="66" t="s">
        <v>4</v>
      </c>
      <c r="F11" s="66" t="s">
        <v>39</v>
      </c>
      <c r="G11" s="66" t="s">
        <v>5</v>
      </c>
      <c r="H11" s="67" t="s">
        <v>40</v>
      </c>
      <c r="I11" s="102" t="s">
        <v>41</v>
      </c>
      <c r="J11" s="102" t="s">
        <v>42</v>
      </c>
    </row>
    <row r="12">
      <c r="A12" s="68" t="s">
        <v>43</v>
      </c>
      <c r="B12" s="69" t="s">
        <v>44</v>
      </c>
      <c r="C12" s="70" t="s">
        <v>9</v>
      </c>
      <c r="D12" s="71" t="s">
        <v>10</v>
      </c>
      <c r="E12" s="72" t="s">
        <v>11</v>
      </c>
      <c r="F12" s="73">
        <v>6</v>
      </c>
      <c r="G12" s="73">
        <v>19</v>
      </c>
      <c r="H12" s="74">
        <f>F12*G12</f>
        <v>114</v>
      </c>
      <c r="I12" s="69">
        <v>124.5</v>
      </c>
      <c r="J12" s="77">
        <v>224.5</v>
      </c>
    </row>
    <row r="13">
      <c r="A13" s="68"/>
      <c r="B13" s="75"/>
      <c r="C13" s="70" t="s">
        <v>18</v>
      </c>
      <c r="D13" s="76" t="s">
        <v>19</v>
      </c>
      <c r="E13" s="72" t="s">
        <v>11</v>
      </c>
      <c r="F13" s="73">
        <v>3.5</v>
      </c>
      <c r="G13" s="73">
        <v>3</v>
      </c>
      <c r="H13" s="74">
        <f>F13*G13</f>
        <v>10.5</v>
      </c>
      <c r="I13" s="75"/>
      <c r="J13" s="77"/>
    </row>
    <row r="14">
      <c r="A14" s="68"/>
      <c r="B14" s="69" t="s">
        <v>45</v>
      </c>
      <c r="C14" s="70" t="s">
        <v>12</v>
      </c>
      <c r="D14" s="76" t="s">
        <v>16</v>
      </c>
      <c r="E14" s="72" t="s">
        <v>14</v>
      </c>
      <c r="F14" s="73">
        <v>4</v>
      </c>
      <c r="G14" s="73">
        <v>15</v>
      </c>
      <c r="H14" s="74">
        <f>F14*G14</f>
        <v>60</v>
      </c>
      <c r="I14" s="69">
        <v>100</v>
      </c>
      <c r="J14" s="77"/>
    </row>
    <row r="15">
      <c r="A15" s="68"/>
      <c r="B15" s="75"/>
      <c r="C15" s="70" t="s">
        <v>12</v>
      </c>
      <c r="D15" s="72" t="s">
        <v>13</v>
      </c>
      <c r="E15" s="72" t="s">
        <v>14</v>
      </c>
      <c r="F15" s="73">
        <v>10</v>
      </c>
      <c r="G15" s="73">
        <v>4</v>
      </c>
      <c r="H15" s="74">
        <f>F15*G15</f>
        <v>40</v>
      </c>
      <c r="I15" s="75"/>
      <c r="J15" s="77"/>
    </row>
    <row r="16">
      <c r="A16" s="68"/>
      <c r="B16" s="77"/>
      <c r="C16" s="77"/>
      <c r="D16" s="73"/>
      <c r="E16" s="73"/>
      <c r="F16" s="73"/>
      <c r="G16" s="73"/>
      <c r="H16" s="74">
        <f>F16*G16</f>
        <v>0</v>
      </c>
      <c r="I16" s="103"/>
      <c r="J16" s="77"/>
    </row>
    <row r="17">
      <c r="A17" s="68"/>
      <c r="B17" s="77"/>
      <c r="C17" s="77"/>
      <c r="D17" s="73"/>
      <c r="E17" s="73"/>
      <c r="F17" s="73"/>
      <c r="G17" s="73"/>
      <c r="H17" s="74">
        <f>F17*G17</f>
        <v>0</v>
      </c>
      <c r="I17" s="103"/>
      <c r="J17" s="77"/>
    </row>
    <row r="18">
      <c r="A18" s="68"/>
      <c r="B18" s="77"/>
      <c r="C18" s="77"/>
      <c r="D18" s="73"/>
      <c r="E18" s="73"/>
      <c r="F18" s="73"/>
      <c r="G18" s="73"/>
      <c r="H18" s="74">
        <f>F18*G18</f>
        <v>0</v>
      </c>
      <c r="I18" s="103"/>
      <c r="J18" s="77"/>
    </row>
    <row r="19">
      <c r="A19" s="68"/>
      <c r="B19" s="77"/>
      <c r="C19" s="77"/>
      <c r="D19" s="73"/>
      <c r="E19" s="73"/>
      <c r="F19" s="73"/>
      <c r="G19" s="73"/>
      <c r="H19" s="74">
        <f>F19*G19</f>
        <v>0</v>
      </c>
      <c r="I19" s="103"/>
      <c r="J19" s="77"/>
    </row>
    <row r="20">
      <c r="A20" s="64"/>
      <c r="B20" s="78"/>
      <c r="C20" s="78"/>
      <c r="D20" s="78"/>
      <c r="E20" s="78"/>
      <c r="F20" s="78"/>
      <c r="G20" s="78"/>
      <c r="H20" s="79" t="s">
        <v>46</v>
      </c>
      <c r="I20" s="64"/>
      <c r="J20" s="64"/>
    </row>
    <row r="21">
      <c r="A21" s="64"/>
      <c r="B21" s="78"/>
      <c r="C21" s="78"/>
      <c r="D21" s="78"/>
      <c r="E21" s="78"/>
      <c r="F21" s="78"/>
      <c r="G21" s="78"/>
      <c r="H21" s="64"/>
      <c r="I21" s="64"/>
      <c r="J21" s="64"/>
    </row>
    <row r="22">
      <c r="A22" s="58" t="s">
        <v>47</v>
      </c>
      <c r="B22" s="62"/>
      <c r="C22" s="62"/>
      <c r="D22" s="62"/>
      <c r="E22" s="62"/>
      <c r="F22" s="64"/>
      <c r="G22" s="65"/>
      <c r="H22" s="65"/>
      <c r="I22" s="58" t="s">
        <v>35</v>
      </c>
      <c r="J22" s="62"/>
    </row>
    <row r="23">
      <c r="A23" s="44" t="s">
        <v>36</v>
      </c>
      <c r="B23" s="44" t="s">
        <v>37</v>
      </c>
      <c r="C23" s="66" t="s">
        <v>38</v>
      </c>
      <c r="D23" s="44" t="s">
        <v>3</v>
      </c>
      <c r="E23" s="44" t="s">
        <v>4</v>
      </c>
      <c r="F23" s="44" t="s">
        <v>39</v>
      </c>
      <c r="G23" s="44" t="s">
        <v>5</v>
      </c>
      <c r="H23" s="67" t="s">
        <v>40</v>
      </c>
      <c r="I23" s="44" t="s">
        <v>41</v>
      </c>
      <c r="J23" s="44" t="s">
        <v>42</v>
      </c>
    </row>
    <row r="24">
      <c r="A24" s="80"/>
      <c r="B24" s="80" t="s">
        <v>44</v>
      </c>
      <c r="C24" s="66" t="s">
        <v>48</v>
      </c>
      <c r="D24" s="44" t="s">
        <v>19</v>
      </c>
      <c r="E24" s="72" t="s">
        <v>11</v>
      </c>
      <c r="F24" s="44">
        <v>3.5</v>
      </c>
      <c r="G24" s="44">
        <v>17</v>
      </c>
      <c r="H24" s="67">
        <v>59.5</v>
      </c>
      <c r="I24" s="80">
        <v>343.5</v>
      </c>
      <c r="J24" s="80">
        <v>549</v>
      </c>
    </row>
    <row r="25">
      <c r="A25" s="81"/>
      <c r="B25" s="81"/>
      <c r="C25" s="70" t="s">
        <v>9</v>
      </c>
      <c r="D25" s="44" t="s">
        <v>10</v>
      </c>
      <c r="E25" s="72" t="s">
        <v>11</v>
      </c>
      <c r="F25" s="44">
        <v>6</v>
      </c>
      <c r="G25" s="44">
        <v>11</v>
      </c>
      <c r="H25" s="67">
        <v>66</v>
      </c>
      <c r="I25" s="81"/>
      <c r="J25" s="81"/>
    </row>
    <row r="26">
      <c r="A26" s="81"/>
      <c r="B26" s="81"/>
      <c r="C26" s="70" t="s">
        <v>9</v>
      </c>
      <c r="D26" s="76" t="s">
        <v>10</v>
      </c>
      <c r="E26" s="72" t="s">
        <v>11</v>
      </c>
      <c r="F26" s="72">
        <v>7</v>
      </c>
      <c r="G26" s="72">
        <v>24</v>
      </c>
      <c r="H26" s="82">
        <f>(F26*G26)</f>
        <v>168</v>
      </c>
      <c r="I26" s="81"/>
      <c r="J26" s="81"/>
    </row>
    <row r="27">
      <c r="A27" s="81"/>
      <c r="B27" s="83"/>
      <c r="C27" s="84" t="s">
        <v>49</v>
      </c>
      <c r="D27" s="71" t="s">
        <v>50</v>
      </c>
      <c r="E27" s="72" t="s">
        <v>11</v>
      </c>
      <c r="F27" s="72">
        <v>10</v>
      </c>
      <c r="G27" s="72">
        <v>5</v>
      </c>
      <c r="H27" s="82">
        <f>(F27*G27)</f>
        <v>50</v>
      </c>
      <c r="I27" s="83"/>
      <c r="J27" s="81"/>
    </row>
    <row r="28">
      <c r="A28" s="81"/>
      <c r="B28" s="85" t="s">
        <v>45</v>
      </c>
      <c r="C28" s="70" t="s">
        <v>12</v>
      </c>
      <c r="D28" s="71" t="s">
        <v>16</v>
      </c>
      <c r="E28" s="72" t="s">
        <v>14</v>
      </c>
      <c r="F28" s="72">
        <v>4</v>
      </c>
      <c r="G28" s="72">
        <v>10</v>
      </c>
      <c r="H28" s="82">
        <f>(F28*G28)</f>
        <v>40</v>
      </c>
      <c r="I28" s="85">
        <v>113</v>
      </c>
      <c r="J28" s="81"/>
    </row>
    <row r="29">
      <c r="A29" s="81"/>
      <c r="B29" s="86"/>
      <c r="C29" s="70" t="s">
        <v>12</v>
      </c>
      <c r="D29" s="76" t="s">
        <v>51</v>
      </c>
      <c r="E29" s="72" t="s">
        <v>14</v>
      </c>
      <c r="F29" s="72">
        <v>6</v>
      </c>
      <c r="G29" s="72">
        <v>1</v>
      </c>
      <c r="H29" s="82">
        <f>(F29*G29)</f>
        <v>6</v>
      </c>
      <c r="I29" s="86"/>
      <c r="J29" s="81"/>
    </row>
    <row r="30">
      <c r="A30" s="81"/>
      <c r="B30" s="86"/>
      <c r="C30" s="70" t="s">
        <v>12</v>
      </c>
      <c r="D30" s="76" t="s">
        <v>13</v>
      </c>
      <c r="E30" s="72" t="s">
        <v>14</v>
      </c>
      <c r="F30" s="72">
        <v>10</v>
      </c>
      <c r="G30" s="72">
        <v>4</v>
      </c>
      <c r="H30" s="82">
        <f>(F30*G30)</f>
        <v>40</v>
      </c>
      <c r="I30" s="86"/>
      <c r="J30" s="81"/>
    </row>
    <row r="31">
      <c r="A31" s="81"/>
      <c r="B31" s="87"/>
      <c r="C31" s="84" t="s">
        <v>52</v>
      </c>
      <c r="D31" s="72" t="s">
        <v>53</v>
      </c>
      <c r="E31" s="72" t="s">
        <v>14</v>
      </c>
      <c r="F31" s="72">
        <v>9</v>
      </c>
      <c r="G31" s="72">
        <v>3</v>
      </c>
      <c r="H31" s="82">
        <f>(F31*G31)</f>
        <v>27</v>
      </c>
      <c r="I31" s="87"/>
      <c r="J31" s="81"/>
    </row>
    <row r="32">
      <c r="A32" s="81"/>
      <c r="B32" s="88" t="s">
        <v>54</v>
      </c>
      <c r="C32" s="72" t="s">
        <v>55</v>
      </c>
      <c r="D32" s="72" t="s">
        <v>56</v>
      </c>
      <c r="E32" s="72" t="s">
        <v>11</v>
      </c>
      <c r="F32" s="72">
        <v>0.7</v>
      </c>
      <c r="G32" s="72">
        <v>14</v>
      </c>
      <c r="H32" s="82">
        <f>(F32*G32)</f>
        <v>9.8</v>
      </c>
      <c r="I32" s="88">
        <v>17.3</v>
      </c>
      <c r="J32" s="81"/>
    </row>
    <row r="33">
      <c r="A33" s="81"/>
      <c r="B33" s="89"/>
      <c r="C33" s="72" t="s">
        <v>57</v>
      </c>
      <c r="D33" s="72" t="s">
        <v>58</v>
      </c>
      <c r="E33" s="72" t="s">
        <v>59</v>
      </c>
      <c r="F33" s="72">
        <v>2.5</v>
      </c>
      <c r="G33" s="72">
        <v>3</v>
      </c>
      <c r="H33" s="82">
        <f>(F33*G33)</f>
        <v>7.5</v>
      </c>
      <c r="I33" s="89"/>
      <c r="J33" s="81"/>
    </row>
    <row r="34">
      <c r="A34" s="81"/>
      <c r="B34" s="72" t="s">
        <v>60</v>
      </c>
      <c r="C34" s="72" t="s">
        <v>61</v>
      </c>
      <c r="D34" s="72" t="s">
        <v>62</v>
      </c>
      <c r="E34" s="72" t="s">
        <v>14</v>
      </c>
      <c r="F34" s="72">
        <v>2</v>
      </c>
      <c r="G34" s="72">
        <v>11</v>
      </c>
      <c r="H34" s="82">
        <f>(F34*G34)</f>
        <v>22</v>
      </c>
      <c r="I34" s="72">
        <v>22</v>
      </c>
      <c r="J34" s="81"/>
    </row>
    <row r="35">
      <c r="A35" s="81"/>
      <c r="B35" s="72" t="s">
        <v>63</v>
      </c>
      <c r="C35" s="72" t="s">
        <v>64</v>
      </c>
      <c r="D35" s="76" t="s">
        <v>65</v>
      </c>
      <c r="E35" s="72" t="s">
        <v>66</v>
      </c>
      <c r="F35" s="72">
        <v>1</v>
      </c>
      <c r="G35" s="72">
        <v>17</v>
      </c>
      <c r="H35" s="82">
        <f>(F35*G35)</f>
        <v>17</v>
      </c>
      <c r="I35" s="88">
        <v>17</v>
      </c>
      <c r="J35" s="81"/>
    </row>
    <row r="36">
      <c r="A36" s="81"/>
      <c r="B36" s="72" t="s">
        <v>67</v>
      </c>
      <c r="C36" s="72" t="s">
        <v>68</v>
      </c>
      <c r="D36" s="88" t="s">
        <v>69</v>
      </c>
      <c r="E36" s="72" t="s">
        <v>14</v>
      </c>
      <c r="F36" s="72">
        <v>2.5</v>
      </c>
      <c r="G36" s="72">
        <v>9</v>
      </c>
      <c r="H36" s="82">
        <f>(F36*G36)</f>
        <v>22.5</v>
      </c>
      <c r="I36" s="88">
        <v>22.5</v>
      </c>
      <c r="J36" s="81"/>
    </row>
    <row r="37">
      <c r="A37" s="81"/>
      <c r="B37" s="72" t="s">
        <v>70</v>
      </c>
      <c r="C37" s="72" t="s">
        <v>71</v>
      </c>
      <c r="D37" s="88" t="s">
        <v>72</v>
      </c>
      <c r="E37" s="72" t="s">
        <v>11</v>
      </c>
      <c r="F37" s="72">
        <v>0.1</v>
      </c>
      <c r="G37" s="72">
        <v>44</v>
      </c>
      <c r="H37" s="82">
        <f>(F37*G37)</f>
        <v>4.4</v>
      </c>
      <c r="I37" s="88">
        <v>4.4</v>
      </c>
      <c r="J37" s="81"/>
    </row>
    <row r="38">
      <c r="A38" s="81"/>
      <c r="B38" s="90" t="s">
        <v>73</v>
      </c>
      <c r="C38" s="90" t="s">
        <v>74</v>
      </c>
      <c r="D38" s="72" t="s">
        <v>75</v>
      </c>
      <c r="E38" s="72" t="s">
        <v>11</v>
      </c>
      <c r="F38" s="72">
        <v>1</v>
      </c>
      <c r="G38" s="72">
        <v>3</v>
      </c>
      <c r="H38" s="82">
        <f>(F38*G38)</f>
        <v>3</v>
      </c>
      <c r="I38" s="72">
        <v>3</v>
      </c>
      <c r="J38" s="81"/>
    </row>
    <row r="39">
      <c r="A39" s="81"/>
      <c r="B39" s="84" t="s">
        <v>76</v>
      </c>
      <c r="C39" s="84" t="s">
        <v>77</v>
      </c>
      <c r="D39" s="72" t="s">
        <v>78</v>
      </c>
      <c r="E39" s="72" t="s">
        <v>14</v>
      </c>
      <c r="F39" s="72">
        <v>0.7</v>
      </c>
      <c r="G39" s="72">
        <v>9</v>
      </c>
      <c r="H39" s="82">
        <f>(F39*G39)</f>
        <v>6.3</v>
      </c>
      <c r="I39" s="72">
        <v>6.3</v>
      </c>
      <c r="J39" s="81"/>
    </row>
    <row r="40">
      <c r="A40" s="81"/>
      <c r="B40" s="91"/>
      <c r="C40" s="91"/>
      <c r="D40" s="92"/>
      <c r="E40" s="92"/>
      <c r="F40" s="72"/>
      <c r="G40" s="72"/>
      <c r="H40" s="82">
        <f>(F40*G40)</f>
        <v>0</v>
      </c>
      <c r="I40" s="72"/>
      <c r="J40" s="81"/>
    </row>
    <row r="41">
      <c r="A41" s="83"/>
      <c r="B41" s="72"/>
      <c r="C41" s="72"/>
      <c r="D41" s="72"/>
      <c r="E41" s="72"/>
      <c r="F41" s="72"/>
      <c r="G41" s="72"/>
      <c r="H41" s="82">
        <f>(F41*G41)</f>
        <v>0</v>
      </c>
      <c r="I41" s="72"/>
      <c r="J41" s="83"/>
    </row>
    <row r="42">
      <c r="A42" s="83"/>
      <c r="B42" s="88" t="s">
        <v>79</v>
      </c>
      <c r="C42" s="88" t="s">
        <v>80</v>
      </c>
      <c r="D42" s="72" t="s">
        <v>81</v>
      </c>
      <c r="E42" s="72" t="s">
        <v>11</v>
      </c>
      <c r="F42" s="72">
        <v>0.5</v>
      </c>
      <c r="G42" s="72">
        <v>8</v>
      </c>
      <c r="H42" s="82">
        <v>4</v>
      </c>
      <c r="I42" s="104">
        <v>32.5</v>
      </c>
      <c r="J42" s="80">
        <v>221</v>
      </c>
    </row>
    <row r="43">
      <c r="A43" s="83"/>
      <c r="B43" s="89"/>
      <c r="C43" s="89"/>
      <c r="D43" s="72" t="s">
        <v>82</v>
      </c>
      <c r="E43" s="72" t="s">
        <v>11</v>
      </c>
      <c r="F43" s="72">
        <v>1.5</v>
      </c>
      <c r="G43" s="72">
        <v>19</v>
      </c>
      <c r="H43" s="82">
        <v>28.5</v>
      </c>
      <c r="I43" s="105"/>
      <c r="J43" s="81"/>
    </row>
    <row r="44">
      <c r="A44" s="93"/>
      <c r="B44" s="69" t="s">
        <v>83</v>
      </c>
      <c r="C44" s="69" t="s">
        <v>84</v>
      </c>
      <c r="D44" s="72" t="s">
        <v>85</v>
      </c>
      <c r="E44" s="72" t="s">
        <v>14</v>
      </c>
      <c r="F44" s="72">
        <v>1</v>
      </c>
      <c r="G44" s="72">
        <v>6</v>
      </c>
      <c r="H44" s="82">
        <f>(F44*G44)</f>
        <v>6</v>
      </c>
      <c r="I44" s="106">
        <v>37.5</v>
      </c>
      <c r="J44" s="81"/>
    </row>
    <row r="45">
      <c r="A45" s="93"/>
      <c r="B45" s="75"/>
      <c r="C45" s="75"/>
      <c r="D45" s="72" t="s">
        <v>82</v>
      </c>
      <c r="E45" s="72" t="s">
        <v>14</v>
      </c>
      <c r="F45" s="72">
        <v>1.5</v>
      </c>
      <c r="G45" s="72">
        <v>21</v>
      </c>
      <c r="H45" s="82">
        <f>(F45*G45)</f>
        <v>31.5</v>
      </c>
      <c r="I45" s="107"/>
      <c r="J45" s="81"/>
    </row>
    <row r="46">
      <c r="A46" s="93"/>
      <c r="B46" s="94" t="s">
        <v>86</v>
      </c>
      <c r="C46" s="94" t="s">
        <v>87</v>
      </c>
      <c r="D46" s="72" t="s">
        <v>88</v>
      </c>
      <c r="E46" s="72" t="s">
        <v>14</v>
      </c>
      <c r="F46" s="72">
        <v>3</v>
      </c>
      <c r="G46" s="72">
        <v>3</v>
      </c>
      <c r="H46" s="82">
        <f>(F46*G46)</f>
        <v>9</v>
      </c>
      <c r="I46" s="68">
        <v>9</v>
      </c>
      <c r="J46" s="81"/>
    </row>
    <row r="47">
      <c r="A47" s="93"/>
      <c r="B47" s="95" t="s">
        <v>89</v>
      </c>
      <c r="C47" s="95" t="s">
        <v>90</v>
      </c>
      <c r="D47" s="96" t="s">
        <v>58</v>
      </c>
      <c r="E47" s="72" t="s">
        <v>14</v>
      </c>
      <c r="F47" s="72">
        <v>3</v>
      </c>
      <c r="G47" s="72">
        <v>9</v>
      </c>
      <c r="H47" s="82">
        <f>(F47*G47)</f>
        <v>27</v>
      </c>
      <c r="I47" s="68">
        <v>27</v>
      </c>
      <c r="J47" s="81"/>
    </row>
    <row r="48">
      <c r="A48" s="93"/>
      <c r="B48" s="97" t="s">
        <v>91</v>
      </c>
      <c r="C48" s="97" t="s">
        <v>92</v>
      </c>
      <c r="D48" s="96" t="s">
        <v>93</v>
      </c>
      <c r="E48" s="72" t="s">
        <v>94</v>
      </c>
      <c r="F48" s="72">
        <v>0.5</v>
      </c>
      <c r="G48" s="72">
        <v>1</v>
      </c>
      <c r="H48" s="82">
        <f>(F48*G48)</f>
        <v>0.5</v>
      </c>
      <c r="I48" s="68">
        <v>0.5</v>
      </c>
      <c r="J48" s="81"/>
    </row>
    <row r="49">
      <c r="A49" s="93"/>
      <c r="B49" s="98" t="s">
        <v>95</v>
      </c>
      <c r="C49" s="98" t="s">
        <v>96</v>
      </c>
      <c r="D49" s="96" t="s">
        <v>56</v>
      </c>
      <c r="E49" s="72" t="s">
        <v>97</v>
      </c>
      <c r="F49" s="72">
        <v>1</v>
      </c>
      <c r="G49" s="72">
        <v>19</v>
      </c>
      <c r="H49" s="82">
        <f>(F49*G49)</f>
        <v>19</v>
      </c>
      <c r="I49" s="108">
        <v>79</v>
      </c>
      <c r="J49" s="81"/>
    </row>
    <row r="50">
      <c r="A50" s="93"/>
      <c r="B50" s="99"/>
      <c r="C50" s="99"/>
      <c r="D50" s="96" t="s">
        <v>98</v>
      </c>
      <c r="E50" s="72" t="s">
        <v>99</v>
      </c>
      <c r="F50" s="72">
        <v>2</v>
      </c>
      <c r="G50" s="72">
        <v>30</v>
      </c>
      <c r="H50" s="82">
        <f>(F50*G50)</f>
        <v>60</v>
      </c>
      <c r="I50" s="109"/>
      <c r="J50" s="81"/>
    </row>
    <row r="51">
      <c r="A51" s="93"/>
      <c r="B51" s="96" t="s">
        <v>100</v>
      </c>
      <c r="C51" s="96" t="s">
        <v>101</v>
      </c>
      <c r="D51" s="28" t="s">
        <v>102</v>
      </c>
      <c r="E51" s="72" t="s">
        <v>14</v>
      </c>
      <c r="F51" s="72">
        <v>4</v>
      </c>
      <c r="G51" s="72">
        <v>4</v>
      </c>
      <c r="H51" s="82">
        <f>(F51*G51)</f>
        <v>16</v>
      </c>
      <c r="I51" s="85">
        <v>16</v>
      </c>
      <c r="J51" s="81"/>
    </row>
    <row r="52">
      <c r="A52" s="93"/>
      <c r="B52" s="95" t="s">
        <v>103</v>
      </c>
      <c r="C52" s="95" t="s">
        <v>104</v>
      </c>
      <c r="D52" s="72" t="s">
        <v>105</v>
      </c>
      <c r="E52" s="72" t="s">
        <v>97</v>
      </c>
      <c r="F52" s="72">
        <v>1</v>
      </c>
      <c r="G52" s="72">
        <v>6</v>
      </c>
      <c r="H52" s="82">
        <f>(F52*G52)</f>
        <v>6</v>
      </c>
      <c r="I52" s="85">
        <v>6</v>
      </c>
      <c r="J52" s="81"/>
    </row>
    <row r="53">
      <c r="A53" s="93"/>
      <c r="B53" s="95" t="s">
        <v>106</v>
      </c>
      <c r="C53" s="95" t="s">
        <v>106</v>
      </c>
      <c r="D53" s="72" t="s">
        <v>107</v>
      </c>
      <c r="E53" s="72" t="s">
        <v>14</v>
      </c>
      <c r="F53" s="72">
        <v>0.3</v>
      </c>
      <c r="G53" s="72">
        <v>9</v>
      </c>
      <c r="H53" s="82">
        <f>(F53*G53)</f>
        <v>2.7</v>
      </c>
      <c r="I53" s="77">
        <v>2.7</v>
      </c>
      <c r="J53" s="81"/>
    </row>
    <row r="54">
      <c r="A54" s="93"/>
      <c r="B54" s="95" t="s">
        <v>108</v>
      </c>
      <c r="C54" s="95" t="s">
        <v>108</v>
      </c>
      <c r="D54" s="72"/>
      <c r="E54" s="72" t="s">
        <v>109</v>
      </c>
      <c r="F54" s="72">
        <v>5</v>
      </c>
      <c r="G54" s="72">
        <v>1</v>
      </c>
      <c r="H54" s="82">
        <f>(F54*G54)</f>
        <v>5</v>
      </c>
      <c r="I54" s="77">
        <v>5</v>
      </c>
      <c r="J54" s="81"/>
    </row>
    <row r="55">
      <c r="A55" s="93"/>
      <c r="B55" s="100" t="s">
        <v>110</v>
      </c>
      <c r="C55" s="100" t="s">
        <v>111</v>
      </c>
      <c r="D55" s="72" t="s">
        <v>105</v>
      </c>
      <c r="E55" s="72" t="s">
        <v>11</v>
      </c>
      <c r="F55" s="72">
        <v>0.9</v>
      </c>
      <c r="G55" s="72">
        <v>2</v>
      </c>
      <c r="H55" s="82">
        <f>(F55*G55)</f>
        <v>1.8</v>
      </c>
      <c r="I55" s="77">
        <v>1.8</v>
      </c>
      <c r="J55" s="81"/>
    </row>
    <row r="56">
      <c r="A56" s="93"/>
      <c r="B56" s="96" t="s">
        <v>112</v>
      </c>
      <c r="C56" s="96" t="s">
        <v>112</v>
      </c>
      <c r="D56" s="72"/>
      <c r="E56" s="72" t="s">
        <v>99</v>
      </c>
      <c r="F56" s="72">
        <v>1</v>
      </c>
      <c r="G56" s="72">
        <v>4</v>
      </c>
      <c r="H56" s="82">
        <f>(F56*G56)</f>
        <v>4</v>
      </c>
      <c r="I56" s="72">
        <v>4</v>
      </c>
      <c r="J56" s="81"/>
    </row>
    <row r="57">
      <c r="A57" s="93"/>
      <c r="B57" s="96"/>
      <c r="C57" s="96"/>
      <c r="D57" s="72"/>
      <c r="E57" s="72"/>
      <c r="F57" s="72"/>
      <c r="G57" s="72"/>
      <c r="H57" s="82">
        <f>(F57*G57)</f>
        <v>0</v>
      </c>
      <c r="I57" s="72"/>
      <c r="J57" s="81"/>
    </row>
    <row r="58">
      <c r="A58" s="93"/>
      <c r="B58" s="96"/>
      <c r="C58" s="96"/>
      <c r="D58" s="72"/>
      <c r="E58" s="72"/>
      <c r="F58" s="72"/>
      <c r="G58" s="72"/>
      <c r="H58" s="82">
        <f>(F58*G58)</f>
        <v>0</v>
      </c>
      <c r="I58" s="69"/>
      <c r="J58" s="81"/>
    </row>
    <row r="59">
      <c r="A59" s="93"/>
      <c r="B59" s="96"/>
      <c r="C59" s="96"/>
      <c r="D59" s="72"/>
      <c r="E59" s="72"/>
      <c r="F59" s="72"/>
      <c r="G59" s="72"/>
      <c r="H59" s="82">
        <f>(F59*G59)</f>
        <v>0</v>
      </c>
      <c r="I59" s="85"/>
      <c r="J59" s="81"/>
    </row>
    <row r="60">
      <c r="A60" s="93"/>
      <c r="B60" s="101"/>
      <c r="C60" s="101"/>
      <c r="D60" s="72"/>
      <c r="E60" s="92"/>
      <c r="F60" s="72"/>
      <c r="G60" s="72"/>
      <c r="H60" s="82">
        <f>(F60*G60)</f>
        <v>0</v>
      </c>
      <c r="I60" s="85"/>
      <c r="J60" s="81"/>
    </row>
    <row r="61">
      <c r="A61" s="93"/>
      <c r="B61" s="101"/>
      <c r="C61" s="101"/>
      <c r="D61" s="72"/>
      <c r="E61" s="92"/>
      <c r="F61" s="72"/>
      <c r="G61" s="72"/>
      <c r="H61" s="82">
        <f>(F61*G61)</f>
        <v>0</v>
      </c>
      <c r="I61" s="85"/>
      <c r="J61" s="81"/>
    </row>
    <row r="62">
      <c r="A62" s="93"/>
      <c r="B62" s="101"/>
      <c r="C62" s="101"/>
      <c r="D62" s="72"/>
      <c r="E62" s="92"/>
      <c r="F62" s="72"/>
      <c r="G62" s="72"/>
      <c r="H62" s="82">
        <f>(F62*G62)</f>
        <v>0</v>
      </c>
      <c r="I62" s="85"/>
      <c r="J62" s="81"/>
    </row>
    <row r="63">
      <c r="A63" s="93"/>
      <c r="B63" s="101"/>
      <c r="C63" s="101"/>
      <c r="D63" s="72"/>
      <c r="E63" s="92"/>
      <c r="F63" s="72"/>
      <c r="G63" s="72"/>
      <c r="H63" s="82">
        <f>(F63*G63)</f>
        <v>0</v>
      </c>
      <c r="I63" s="85"/>
      <c r="J63" s="81"/>
    </row>
    <row r="64">
      <c r="A64" s="93"/>
      <c r="B64" s="101"/>
      <c r="C64" s="101"/>
      <c r="D64" s="72"/>
      <c r="E64" s="92"/>
      <c r="F64" s="72"/>
      <c r="G64" s="72"/>
      <c r="H64" s="82">
        <f>(F64*G64)</f>
        <v>0</v>
      </c>
      <c r="I64" s="85"/>
      <c r="J64" s="81"/>
    </row>
    <row r="65">
      <c r="A65" s="93"/>
      <c r="B65" s="101"/>
      <c r="C65" s="101"/>
      <c r="D65" s="72"/>
      <c r="E65" s="92"/>
      <c r="F65" s="72"/>
      <c r="G65" s="72"/>
      <c r="H65" s="82">
        <f>(F65*G65)</f>
        <v>0</v>
      </c>
      <c r="I65" s="113"/>
      <c r="J65" s="83"/>
    </row>
    <row r="66">
      <c r="A66" s="79"/>
      <c r="B66" s="72"/>
      <c r="C66" s="72"/>
      <c r="D66" s="72"/>
      <c r="E66" s="72"/>
      <c r="F66" s="72"/>
      <c r="G66" s="72"/>
      <c r="H66" s="79" t="s">
        <v>46</v>
      </c>
      <c r="I66" s="74">
        <f>SUM(I24:I65)</f>
        <v>770</v>
      </c>
      <c r="J66" s="74">
        <f>SUM(J24:J65)</f>
        <v>770</v>
      </c>
    </row>
    <row r="67">
      <c r="A67" s="110"/>
      <c r="B67" s="110"/>
      <c r="C67" s="110"/>
      <c r="D67" s="110"/>
      <c r="E67" s="110"/>
      <c r="F67" s="110"/>
      <c r="G67" s="110"/>
      <c r="H67" s="110"/>
      <c r="I67" s="110"/>
      <c r="J67" s="110"/>
    </row>
    <row r="68">
      <c r="A68" s="110"/>
      <c r="B68" s="110"/>
      <c r="C68" s="110"/>
      <c r="D68" s="110"/>
      <c r="E68" s="110"/>
      <c r="F68" s="110"/>
      <c r="G68" s="110"/>
      <c r="H68" s="111" t="s">
        <v>113</v>
      </c>
      <c r="I68" s="111"/>
      <c r="J68" s="111"/>
    </row>
    <row r="69">
      <c r="A69" s="110"/>
      <c r="B69" s="110"/>
      <c r="C69" s="110"/>
      <c r="D69" s="110"/>
      <c r="E69" s="110"/>
      <c r="F69" s="110"/>
      <c r="G69" s="110"/>
      <c r="H69" s="112">
        <v>43799</v>
      </c>
      <c r="I69" s="111"/>
      <c r="J69" s="111"/>
    </row>
  </sheetData>
  <mergeCells count="46">
    <mergeCell ref="A1:J1"/>
    <mergeCell ref="A3:B3"/>
    <mergeCell ref="D3:F3"/>
    <mergeCell ref="G3:J3"/>
    <mergeCell ref="A4:B4"/>
    <mergeCell ref="D4:F4"/>
    <mergeCell ref="A5:B5"/>
    <mergeCell ref="D5:F5"/>
    <mergeCell ref="A6:B6"/>
    <mergeCell ref="D6:F6"/>
    <mergeCell ref="A7:B7"/>
    <mergeCell ref="D7:F7"/>
    <mergeCell ref="A8:B8"/>
    <mergeCell ref="D8:F8"/>
    <mergeCell ref="H8:I8"/>
    <mergeCell ref="A10:E10"/>
    <mergeCell ref="F10:H10"/>
    <mergeCell ref="I10:J10"/>
    <mergeCell ref="A22:E22"/>
    <mergeCell ref="F22:H22"/>
    <mergeCell ref="I22:J22"/>
    <mergeCell ref="H68:J68"/>
    <mergeCell ref="H69:J69"/>
    <mergeCell ref="A12:A19"/>
    <mergeCell ref="A24:A41"/>
    <mergeCell ref="A44:A65"/>
    <mergeCell ref="B12:B13"/>
    <mergeCell ref="B14:B15"/>
    <mergeCell ref="B24:B27"/>
    <mergeCell ref="B28:B31"/>
    <mergeCell ref="B32:B33"/>
    <mergeCell ref="B42:B43"/>
    <mergeCell ref="B44:B45"/>
    <mergeCell ref="B49:B50"/>
    <mergeCell ref="C42:C43"/>
    <mergeCell ref="C44:C45"/>
    <mergeCell ref="C49:C50"/>
    <mergeCell ref="I12:I13"/>
    <mergeCell ref="I14:I15"/>
    <mergeCell ref="I24:I27"/>
    <mergeCell ref="I28:I31"/>
    <mergeCell ref="I32:I33"/>
    <mergeCell ref="J12:J19"/>
    <mergeCell ref="J24:J41"/>
    <mergeCell ref="J42:J65"/>
    <mergeCell ref="G4:J7"/>
  </mergeCell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E31" sqref="E31"/>
    </sheetView>
  </sheetViews>
  <sheetFormatPr baseColWidth="8" defaultRowHeight="14"/>
  <sheetData>
    <row r="1">
      <c r="A1" s="1" t="s">
        <v>114</v>
      </c>
      <c r="B1" s="2"/>
      <c r="C1" s="2"/>
      <c r="D1" s="2"/>
      <c r="E1" s="2"/>
      <c r="F1" s="2"/>
      <c r="G1" s="2"/>
      <c r="H1" s="2"/>
      <c r="I1" s="2"/>
    </row>
    <row r="2">
      <c r="A2" s="1"/>
      <c r="B2" s="2"/>
      <c r="C2" s="2"/>
      <c r="D2" s="2"/>
      <c r="E2" s="2"/>
      <c r="F2" s="2"/>
      <c r="G2" s="3"/>
      <c r="H2" s="3"/>
      <c r="I2" s="2"/>
    </row>
    <row r="3">
      <c r="A3" s="4" t="s">
        <v>23</v>
      </c>
      <c r="B3" s="5"/>
      <c r="C3" s="4" t="s">
        <v>24</v>
      </c>
      <c r="D3" s="5"/>
      <c r="E3" s="5"/>
      <c r="F3" s="4" t="s">
        <v>25</v>
      </c>
      <c r="G3" s="5"/>
      <c r="H3" s="5"/>
      <c r="I3" s="5"/>
    </row>
    <row r="4">
      <c r="A4" s="4" t="s">
        <v>26</v>
      </c>
      <c r="B4" s="5"/>
      <c r="C4" s="6">
        <v>725.3</v>
      </c>
      <c r="D4" s="7"/>
      <c r="E4" s="8"/>
      <c r="F4" s="9" t="s">
        <v>115</v>
      </c>
      <c r="G4" s="10"/>
      <c r="H4" s="10"/>
      <c r="I4" s="10"/>
    </row>
    <row r="5">
      <c r="A5" s="4" t="s">
        <v>28</v>
      </c>
      <c r="B5" s="5"/>
      <c r="C5" s="6">
        <v>0</v>
      </c>
      <c r="D5" s="7"/>
      <c r="E5" s="8"/>
      <c r="F5" s="10"/>
      <c r="G5" s="10"/>
      <c r="H5" s="10"/>
      <c r="I5" s="10"/>
    </row>
    <row r="6">
      <c r="A6" s="4" t="s">
        <v>29</v>
      </c>
      <c r="B6" s="5"/>
      <c r="C6" s="6">
        <v>293</v>
      </c>
      <c r="D6" s="7"/>
      <c r="E6" s="8"/>
      <c r="F6" s="10"/>
      <c r="G6" s="10"/>
      <c r="H6" s="10"/>
      <c r="I6" s="10"/>
    </row>
    <row r="7">
      <c r="A7" s="4" t="s">
        <v>30</v>
      </c>
      <c r="B7" s="5"/>
      <c r="C7" s="6">
        <v>432.3</v>
      </c>
      <c r="D7" s="7"/>
      <c r="E7" s="8"/>
      <c r="F7" s="10"/>
      <c r="G7" s="10"/>
      <c r="H7" s="10"/>
      <c r="I7" s="10"/>
    </row>
    <row r="8">
      <c r="A8" s="11" t="s">
        <v>31</v>
      </c>
      <c r="B8" s="12"/>
      <c r="C8" s="13" t="s">
        <v>116</v>
      </c>
      <c r="D8" s="14"/>
      <c r="E8" s="14"/>
      <c r="F8" s="15"/>
      <c r="G8" s="16" t="s">
        <v>33</v>
      </c>
      <c r="H8" s="16"/>
      <c r="I8" s="15"/>
    </row>
    <row r="9">
      <c r="A9" s="17"/>
      <c r="B9" s="18"/>
      <c r="C9" s="19"/>
      <c r="D9" s="20"/>
      <c r="E9" s="20"/>
      <c r="F9" s="21"/>
      <c r="G9" s="22"/>
      <c r="H9" s="22"/>
      <c r="I9" s="21"/>
    </row>
    <row r="10">
      <c r="A10" s="17" t="s">
        <v>34</v>
      </c>
      <c r="B10" s="21"/>
      <c r="C10" s="21"/>
      <c r="D10" s="21"/>
      <c r="E10" s="23"/>
      <c r="F10" s="24"/>
      <c r="G10" s="24"/>
      <c r="H10" s="17" t="s">
        <v>35</v>
      </c>
      <c r="I10" s="21"/>
    </row>
    <row r="11">
      <c r="A11" s="25" t="s">
        <v>36</v>
      </c>
      <c r="B11" s="25" t="s">
        <v>37</v>
      </c>
      <c r="C11" s="25" t="s">
        <v>3</v>
      </c>
      <c r="D11" s="25" t="s">
        <v>4</v>
      </c>
      <c r="E11" s="25" t="s">
        <v>39</v>
      </c>
      <c r="F11" s="25" t="s">
        <v>5</v>
      </c>
      <c r="G11" s="25" t="s">
        <v>40</v>
      </c>
      <c r="H11" s="26" t="s">
        <v>41</v>
      </c>
      <c r="I11" s="26" t="s">
        <v>42</v>
      </c>
    </row>
    <row r="12">
      <c r="A12" s="27"/>
      <c r="B12" s="28"/>
      <c r="C12" s="28"/>
      <c r="D12" s="28"/>
      <c r="E12" s="28"/>
      <c r="F12" s="28"/>
      <c r="G12" s="27" t="s">
        <v>46</v>
      </c>
      <c r="H12" s="29"/>
      <c r="I12" s="29"/>
    </row>
    <row r="13">
      <c r="A13" s="23"/>
      <c r="B13" s="30"/>
      <c r="C13" s="30"/>
      <c r="D13" s="30"/>
      <c r="E13" s="30"/>
      <c r="F13" s="30"/>
      <c r="G13" s="23"/>
      <c r="H13" s="23"/>
      <c r="I13" s="23"/>
    </row>
    <row r="14">
      <c r="A14" s="17" t="s">
        <v>117</v>
      </c>
      <c r="B14" s="21"/>
      <c r="C14" s="21"/>
      <c r="D14" s="21"/>
      <c r="E14" s="23"/>
      <c r="F14" s="24"/>
      <c r="G14" s="24"/>
      <c r="H14" s="17" t="s">
        <v>35</v>
      </c>
      <c r="I14" s="21"/>
    </row>
    <row r="15">
      <c r="A15" s="4" t="s">
        <v>36</v>
      </c>
      <c r="B15" s="4" t="s">
        <v>37</v>
      </c>
      <c r="C15" s="4" t="s">
        <v>3</v>
      </c>
      <c r="D15" s="4" t="s">
        <v>4</v>
      </c>
      <c r="E15" s="4" t="s">
        <v>39</v>
      </c>
      <c r="F15" s="4" t="s">
        <v>5</v>
      </c>
      <c r="G15" s="25" t="s">
        <v>40</v>
      </c>
      <c r="H15" s="4" t="s">
        <v>41</v>
      </c>
      <c r="I15" s="4" t="s">
        <v>42</v>
      </c>
    </row>
    <row r="16">
      <c r="A16" s="27"/>
      <c r="B16" s="4"/>
      <c r="C16" s="4"/>
      <c r="D16" s="4"/>
      <c r="E16" s="4"/>
      <c r="F16" s="4"/>
      <c r="G16" s="25"/>
      <c r="H16" s="4"/>
      <c r="I16" s="4"/>
    </row>
    <row r="17">
      <c r="A17" s="27"/>
      <c r="B17" s="28"/>
      <c r="C17" s="28"/>
      <c r="D17" s="28"/>
      <c r="E17" s="28"/>
      <c r="F17" s="28"/>
      <c r="G17" s="31" t="s">
        <v>46</v>
      </c>
      <c r="H17" s="29"/>
      <c r="I17" s="29"/>
    </row>
    <row r="18">
      <c r="A18" s="23"/>
      <c r="B18" s="30"/>
      <c r="C18" s="30"/>
      <c r="D18" s="30"/>
      <c r="E18" s="30"/>
      <c r="F18" s="30"/>
      <c r="G18" s="23"/>
      <c r="H18" s="23"/>
      <c r="I18" s="23"/>
    </row>
    <row r="19">
      <c r="A19" s="17" t="s">
        <v>47</v>
      </c>
      <c r="B19" s="21"/>
      <c r="C19" s="21"/>
      <c r="D19" s="21"/>
      <c r="E19" s="23"/>
      <c r="F19" s="24"/>
      <c r="G19" s="24"/>
      <c r="H19" s="17" t="s">
        <v>35</v>
      </c>
      <c r="I19" s="21"/>
    </row>
    <row r="20">
      <c r="A20" s="4" t="s">
        <v>36</v>
      </c>
      <c r="B20" s="4" t="s">
        <v>37</v>
      </c>
      <c r="C20" s="4" t="s">
        <v>3</v>
      </c>
      <c r="D20" s="4" t="s">
        <v>4</v>
      </c>
      <c r="E20" s="4" t="s">
        <v>39</v>
      </c>
      <c r="F20" s="4" t="s">
        <v>5</v>
      </c>
      <c r="G20" s="25" t="s">
        <v>40</v>
      </c>
      <c r="H20" s="4" t="s">
        <v>41</v>
      </c>
      <c r="I20" s="4" t="s">
        <v>42</v>
      </c>
    </row>
    <row r="21">
      <c r="A21" s="32" t="s">
        <v>45</v>
      </c>
      <c r="B21" s="33"/>
      <c r="C21" s="4" t="s">
        <v>13</v>
      </c>
      <c r="D21" s="4" t="s">
        <v>14</v>
      </c>
      <c r="E21" s="4">
        <v>10</v>
      </c>
      <c r="F21" s="4">
        <v>4</v>
      </c>
      <c r="G21" s="34">
        <v>40</v>
      </c>
      <c r="H21" s="35">
        <v>40</v>
      </c>
      <c r="I21" s="40"/>
    </row>
    <row r="22">
      <c r="A22" s="32" t="s">
        <v>44</v>
      </c>
      <c r="B22" s="33"/>
      <c r="C22" s="4" t="s">
        <v>118</v>
      </c>
      <c r="D22" s="4" t="s">
        <v>11</v>
      </c>
      <c r="E22" s="4">
        <v>3</v>
      </c>
      <c r="F22" s="4">
        <v>25</v>
      </c>
      <c r="G22" s="34">
        <v>75</v>
      </c>
      <c r="H22" s="35">
        <v>75</v>
      </c>
      <c r="I22" s="40"/>
    </row>
    <row r="23">
      <c r="A23" s="32" t="s">
        <v>119</v>
      </c>
      <c r="B23" s="33"/>
      <c r="C23" s="4" t="s">
        <v>120</v>
      </c>
      <c r="D23" s="4" t="s">
        <v>94</v>
      </c>
      <c r="E23" s="4">
        <v>2</v>
      </c>
      <c r="F23" s="4">
        <v>10</v>
      </c>
      <c r="G23" s="34">
        <v>20</v>
      </c>
      <c r="H23" s="35">
        <v>20</v>
      </c>
      <c r="I23" s="40"/>
    </row>
    <row r="24">
      <c r="A24" s="32" t="s">
        <v>121</v>
      </c>
      <c r="B24" s="33"/>
      <c r="C24" s="4" t="s">
        <v>122</v>
      </c>
      <c r="D24" s="4" t="s">
        <v>97</v>
      </c>
      <c r="E24" s="4">
        <v>1</v>
      </c>
      <c r="F24" s="4">
        <v>5</v>
      </c>
      <c r="G24" s="4">
        <v>5</v>
      </c>
      <c r="H24" s="4">
        <v>5</v>
      </c>
      <c r="I24" s="40"/>
    </row>
    <row r="25">
      <c r="A25" s="32" t="s">
        <v>73</v>
      </c>
      <c r="B25" s="33"/>
      <c r="C25" s="4" t="s">
        <v>123</v>
      </c>
      <c r="D25" s="4" t="s">
        <v>11</v>
      </c>
      <c r="E25" s="4">
        <v>1</v>
      </c>
      <c r="F25" s="4">
        <v>5</v>
      </c>
      <c r="G25" s="4">
        <v>5</v>
      </c>
      <c r="H25" s="4">
        <v>5</v>
      </c>
      <c r="I25" s="40"/>
    </row>
    <row r="26">
      <c r="A26" s="32" t="s">
        <v>124</v>
      </c>
      <c r="B26" s="33"/>
      <c r="C26" s="4" t="s">
        <v>125</v>
      </c>
      <c r="D26" s="4" t="s">
        <v>11</v>
      </c>
      <c r="E26" s="4">
        <v>1</v>
      </c>
      <c r="F26" s="4">
        <v>5</v>
      </c>
      <c r="G26" s="4">
        <v>5</v>
      </c>
      <c r="H26" s="4">
        <v>5</v>
      </c>
      <c r="I26" s="40"/>
    </row>
    <row r="27">
      <c r="A27" s="32" t="s">
        <v>126</v>
      </c>
      <c r="B27" s="33"/>
      <c r="C27" s="4" t="s">
        <v>127</v>
      </c>
      <c r="D27" s="4" t="s">
        <v>14</v>
      </c>
      <c r="E27" s="4">
        <v>0.7</v>
      </c>
      <c r="F27" s="4">
        <v>2</v>
      </c>
      <c r="G27" s="32">
        <v>1.4</v>
      </c>
      <c r="H27" s="32">
        <v>1.4</v>
      </c>
      <c r="I27" s="40"/>
    </row>
    <row r="28">
      <c r="A28" s="32" t="s">
        <v>83</v>
      </c>
      <c r="B28" s="33"/>
      <c r="C28" s="4"/>
      <c r="D28" s="4" t="s">
        <v>14</v>
      </c>
      <c r="E28" s="4">
        <v>1.5</v>
      </c>
      <c r="F28" s="4">
        <v>8</v>
      </c>
      <c r="G28" s="34">
        <v>12</v>
      </c>
      <c r="H28" s="34">
        <v>12</v>
      </c>
      <c r="I28" s="40"/>
    </row>
    <row r="29">
      <c r="A29" s="32" t="s">
        <v>128</v>
      </c>
      <c r="B29" s="33"/>
      <c r="C29" s="4"/>
      <c r="D29" s="4" t="s">
        <v>14</v>
      </c>
      <c r="E29" s="4">
        <v>3</v>
      </c>
      <c r="F29" s="4">
        <v>3</v>
      </c>
      <c r="G29" s="34">
        <v>9</v>
      </c>
      <c r="H29" s="35">
        <v>9</v>
      </c>
      <c r="I29" s="40"/>
    </row>
    <row r="30">
      <c r="A30" s="32" t="s">
        <v>95</v>
      </c>
      <c r="B30" s="33"/>
      <c r="C30" s="4"/>
      <c r="D30" s="4" t="s">
        <v>99</v>
      </c>
      <c r="E30" s="4">
        <v>2</v>
      </c>
      <c r="F30" s="4">
        <v>6</v>
      </c>
      <c r="G30" s="34">
        <v>12</v>
      </c>
      <c r="H30" s="35">
        <v>12</v>
      </c>
      <c r="I30" s="40"/>
    </row>
    <row r="31">
      <c r="A31" s="32" t="s">
        <v>95</v>
      </c>
      <c r="B31" s="33"/>
      <c r="C31" s="4"/>
      <c r="D31" s="4" t="s">
        <v>99</v>
      </c>
      <c r="E31" s="4">
        <v>1</v>
      </c>
      <c r="F31" s="4">
        <v>5</v>
      </c>
      <c r="G31" s="4">
        <v>5</v>
      </c>
      <c r="H31" s="4">
        <v>5</v>
      </c>
      <c r="I31" s="40"/>
    </row>
    <row r="32">
      <c r="A32" s="32" t="s">
        <v>91</v>
      </c>
      <c r="B32" s="33"/>
      <c r="C32" s="4"/>
      <c r="D32" s="4" t="s">
        <v>94</v>
      </c>
      <c r="E32" s="4">
        <v>0.5</v>
      </c>
      <c r="F32" s="4">
        <v>8</v>
      </c>
      <c r="G32" s="34">
        <v>4</v>
      </c>
      <c r="H32" s="34">
        <v>4</v>
      </c>
      <c r="I32" s="40"/>
    </row>
    <row r="33">
      <c r="A33" s="32" t="s">
        <v>129</v>
      </c>
      <c r="B33" s="33"/>
      <c r="C33" s="4"/>
      <c r="D33" s="4" t="s">
        <v>130</v>
      </c>
      <c r="E33" s="4">
        <v>6</v>
      </c>
      <c r="F33" s="4">
        <v>1</v>
      </c>
      <c r="G33" s="34">
        <v>6</v>
      </c>
      <c r="H33" s="36">
        <v>6</v>
      </c>
      <c r="I33" s="40"/>
    </row>
    <row r="34">
      <c r="A34" s="32" t="s">
        <v>103</v>
      </c>
      <c r="B34" s="33"/>
      <c r="C34" s="4"/>
      <c r="D34" s="4" t="s">
        <v>97</v>
      </c>
      <c r="E34" s="4">
        <v>0.3</v>
      </c>
      <c r="F34" s="4">
        <v>2</v>
      </c>
      <c r="G34" s="34">
        <v>0.6</v>
      </c>
      <c r="H34" s="35">
        <v>0.6</v>
      </c>
      <c r="I34" s="40"/>
    </row>
    <row r="35">
      <c r="A35" s="27"/>
      <c r="B35" s="28"/>
      <c r="C35" s="28"/>
      <c r="D35" s="28"/>
      <c r="E35" s="28"/>
      <c r="F35" s="28"/>
      <c r="G35" s="27" t="s">
        <v>46</v>
      </c>
      <c r="H35" s="29">
        <f>SUM(H21:H34)</f>
        <v>200</v>
      </c>
      <c r="I35" s="29">
        <v>200</v>
      </c>
    </row>
    <row r="36">
      <c r="A36" s="20"/>
      <c r="B36" s="20"/>
      <c r="C36" s="20"/>
      <c r="D36" s="20"/>
      <c r="E36" s="20"/>
      <c r="F36" s="20"/>
      <c r="G36" s="37"/>
      <c r="H36" s="37"/>
      <c r="I36" s="20"/>
    </row>
    <row r="37">
      <c r="A37" s="20"/>
      <c r="B37" s="20"/>
      <c r="C37" s="20"/>
      <c r="D37" s="20"/>
      <c r="E37" s="20"/>
      <c r="F37" s="20"/>
      <c r="G37" s="38" t="s">
        <v>131</v>
      </c>
      <c r="H37" s="38"/>
      <c r="I37" s="38"/>
    </row>
    <row r="38">
      <c r="A38" s="20"/>
      <c r="B38" s="20"/>
      <c r="C38" s="20"/>
      <c r="D38" s="20"/>
      <c r="E38" s="20"/>
      <c r="F38" s="20"/>
      <c r="G38" s="39">
        <v>43808</v>
      </c>
      <c r="H38" s="38"/>
      <c r="I38" s="38"/>
    </row>
  </sheetData>
  <mergeCells count="27">
    <mergeCell ref="A1:I1"/>
    <mergeCell ref="A3:B3"/>
    <mergeCell ref="C3:E3"/>
    <mergeCell ref="F3:I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G8:H8"/>
    <mergeCell ref="A10:D10"/>
    <mergeCell ref="E10:G10"/>
    <mergeCell ref="H10:I10"/>
    <mergeCell ref="A14:D14"/>
    <mergeCell ref="E14:G14"/>
    <mergeCell ref="H14:I14"/>
    <mergeCell ref="A19:D19"/>
    <mergeCell ref="E19:G19"/>
    <mergeCell ref="H19:I19"/>
    <mergeCell ref="G37:I37"/>
    <mergeCell ref="G38:I38"/>
    <mergeCell ref="F4:I7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